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nvestments\Year End Workings\24.25\Investment Funds summaries\For publication\"/>
    </mc:Choice>
  </mc:AlternateContent>
  <xr:revisionPtr revIDLastSave="0" documentId="8_{05567B81-C923-45F6-BC11-035C09A132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estment_temp_1754586191168.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1" l="1"/>
  <c r="I95" i="1"/>
  <c r="H95" i="1"/>
  <c r="H97" i="1" s="1"/>
</calcChain>
</file>

<file path=xl/sharedStrings.xml><?xml version="1.0" encoding="utf-8"?>
<sst xmlns="http://schemas.openxmlformats.org/spreadsheetml/2006/main" count="460" uniqueCount="274">
  <si>
    <t>Investment Asset Name</t>
  </si>
  <si>
    <t>Primary Identifier</t>
  </si>
  <si>
    <t>Secondary Identifier</t>
  </si>
  <si>
    <t>Investment Category</t>
  </si>
  <si>
    <t>Units</t>
  </si>
  <si>
    <t>Currency</t>
  </si>
  <si>
    <t>Cost Basis</t>
  </si>
  <si>
    <t>Market Value</t>
  </si>
  <si>
    <t>Accrued Income</t>
  </si>
  <si>
    <t>Accenture PLC</t>
  </si>
  <si>
    <t>B4BNMY3</t>
  </si>
  <si>
    <t>IE00B4BNMY34</t>
  </si>
  <si>
    <t>Equity</t>
  </si>
  <si>
    <t>GBP</t>
  </si>
  <si>
    <t>Agilent Technologies Inc</t>
  </si>
  <si>
    <t>2520153</t>
  </si>
  <si>
    <t>US00846U1016</t>
  </si>
  <si>
    <t>Alexandria RE Eq Inc</t>
  </si>
  <si>
    <t>2009210</t>
  </si>
  <si>
    <t>US0152711091</t>
  </si>
  <si>
    <t>Alphabet Inc</t>
  </si>
  <si>
    <t>BYY88Y7</t>
  </si>
  <si>
    <t>US02079K1079</t>
  </si>
  <si>
    <t>Amazon.com Inc</t>
  </si>
  <si>
    <t>2000019</t>
  </si>
  <si>
    <t>US0231351067</t>
  </si>
  <si>
    <t>American Tower Corp</t>
  </si>
  <si>
    <t>B7FBFL2</t>
  </si>
  <si>
    <t>US03027X1000</t>
  </si>
  <si>
    <t>Ametek INC</t>
  </si>
  <si>
    <t>2089212</t>
  </si>
  <si>
    <t>US0311001004</t>
  </si>
  <si>
    <t>Arthur J Gallagher &amp; Co</t>
  </si>
  <si>
    <t>2359506</t>
  </si>
  <si>
    <t>US3635761097</t>
  </si>
  <si>
    <t>Ashtead Group PLC</t>
  </si>
  <si>
    <t>0053673</t>
  </si>
  <si>
    <t>GB0000536739</t>
  </si>
  <si>
    <t>ASML Holding NV</t>
  </si>
  <si>
    <t>B929F46</t>
  </si>
  <si>
    <t>NL0010273215</t>
  </si>
  <si>
    <t>AstraZeneca PLC</t>
  </si>
  <si>
    <t>0989529</t>
  </si>
  <si>
    <t>GB0009895292</t>
  </si>
  <si>
    <t>Booking Holdings Inc</t>
  </si>
  <si>
    <t>BDRXDB4</t>
  </si>
  <si>
    <t>US09857L1089</t>
  </si>
  <si>
    <t>Broadcom INC</t>
  </si>
  <si>
    <t>BDZ78H9</t>
  </si>
  <si>
    <t>US11135F1012</t>
  </si>
  <si>
    <t>Brookfield Renewable Prtnrs</t>
  </si>
  <si>
    <t>B6XZN93</t>
  </si>
  <si>
    <t>BMG162581083</t>
  </si>
  <si>
    <t>Alternatives</t>
  </si>
  <si>
    <t>CME Group Inc</t>
  </si>
  <si>
    <t>2965839</t>
  </si>
  <si>
    <t>US12572Q1058</t>
  </si>
  <si>
    <t>Coca-Cola Co/The</t>
  </si>
  <si>
    <t>2206657</t>
  </si>
  <si>
    <t>US1912161007</t>
  </si>
  <si>
    <t>COIF Charities Property Fund</t>
  </si>
  <si>
    <t>3196229</t>
  </si>
  <si>
    <t>GB0031962292</t>
  </si>
  <si>
    <t>Compass Group PLC</t>
  </si>
  <si>
    <t>BD6K457</t>
  </si>
  <si>
    <t>GB00BD6K4575</t>
  </si>
  <si>
    <t>Danaher Corp</t>
  </si>
  <si>
    <t>2250870</t>
  </si>
  <si>
    <t>US2358511028</t>
  </si>
  <si>
    <t>Deere &amp; Co</t>
  </si>
  <si>
    <t>2261203</t>
  </si>
  <si>
    <t>US2441991054</t>
  </si>
  <si>
    <t>Deutsche Boerse AG</t>
  </si>
  <si>
    <t>7021963</t>
  </si>
  <si>
    <t>DE0005810055</t>
  </si>
  <si>
    <t>DiaSorin SPA</t>
  </si>
  <si>
    <t>B234WN9</t>
  </si>
  <si>
    <t>IT0003492391</t>
  </si>
  <si>
    <t>Empiric Student Property PLC</t>
  </si>
  <si>
    <t>BLWDVR7</t>
  </si>
  <si>
    <t>GB00BLWDVR75</t>
  </si>
  <si>
    <t>Epiroc AB</t>
  </si>
  <si>
    <t>BMD58R8</t>
  </si>
  <si>
    <t>SE0015658109</t>
  </si>
  <si>
    <t>EssilorLuxottica SA</t>
  </si>
  <si>
    <t>7212477</t>
  </si>
  <si>
    <t>FR0000121667</t>
  </si>
  <si>
    <t>Euro</t>
  </si>
  <si>
    <t>-</t>
  </si>
  <si>
    <t>Cash</t>
  </si>
  <si>
    <t>Experian PLC</t>
  </si>
  <si>
    <t>B19NLV4</t>
  </si>
  <si>
    <t>GB00B19NLV48</t>
  </si>
  <si>
    <t>Ferrari NV</t>
  </si>
  <si>
    <t>BD6G507</t>
  </si>
  <si>
    <t>NL0011585146</t>
  </si>
  <si>
    <t>FH Sust Global IG Credit Fd</t>
  </si>
  <si>
    <t>BKPS7X0</t>
  </si>
  <si>
    <t>IE000U0JU5W6</t>
  </si>
  <si>
    <t>Fixed Interest</t>
  </si>
  <si>
    <t>Fortinet Inc</t>
  </si>
  <si>
    <t>B5B2106</t>
  </si>
  <si>
    <t>US34959E1091</t>
  </si>
  <si>
    <t>Greencoat UK Wind PLC/Funds</t>
  </si>
  <si>
    <t>B8SC6K5</t>
  </si>
  <si>
    <t>GB00B8SC6K54</t>
  </si>
  <si>
    <t>HDFC Bank LTD</t>
  </si>
  <si>
    <t>2781648</t>
  </si>
  <si>
    <t>US40415F1012</t>
  </si>
  <si>
    <t>Hermes International SCA</t>
  </si>
  <si>
    <t>5253973</t>
  </si>
  <si>
    <t>FR0000052292</t>
  </si>
  <si>
    <t>Hexagon AB</t>
  </si>
  <si>
    <t>BNZFHC1</t>
  </si>
  <si>
    <t>SE0015961909</t>
  </si>
  <si>
    <t>HgCapital Trust PLC/Fund</t>
  </si>
  <si>
    <t>BJ0LT19</t>
  </si>
  <si>
    <t>GB00BJ0LT190</t>
  </si>
  <si>
    <t>Infratil Ltd</t>
  </si>
  <si>
    <t>B6923R6</t>
  </si>
  <si>
    <t>NZIFTE0003S3</t>
  </si>
  <si>
    <t>Ingersoll Rand Inc</t>
  </si>
  <si>
    <t>BL5GZ82</t>
  </si>
  <si>
    <t>US45687V1061</t>
  </si>
  <si>
    <t>Intercontinental Exchange Inc</t>
  </si>
  <si>
    <t>BFSSDS9</t>
  </si>
  <si>
    <t>US45866F1049</t>
  </si>
  <si>
    <t>InterContinental Hotels Grp plc</t>
  </si>
  <si>
    <t>BHJYC05</t>
  </si>
  <si>
    <t>GB00BHJYC057</t>
  </si>
  <si>
    <t>Intermediate Capital Grp plc</t>
  </si>
  <si>
    <t>BYT1DJ1</t>
  </si>
  <si>
    <t>GB00BYT1DJ19</t>
  </si>
  <si>
    <t>International Public Prtnrshps Ltd</t>
  </si>
  <si>
    <t>B188SR5</t>
  </si>
  <si>
    <t>GB00B188SR50</t>
  </si>
  <si>
    <t>Intuit Inc</t>
  </si>
  <si>
    <t>2459020</t>
  </si>
  <si>
    <t>US4612021034</t>
  </si>
  <si>
    <t>Kerry Group PLC</t>
  </si>
  <si>
    <t>4519579</t>
  </si>
  <si>
    <t>IE0004906560</t>
  </si>
  <si>
    <t>Keyence Corp</t>
  </si>
  <si>
    <t>6490995</t>
  </si>
  <si>
    <t>JP3236200006</t>
  </si>
  <si>
    <t>L'Oreal SA</t>
  </si>
  <si>
    <t>4057808</t>
  </si>
  <si>
    <t>FR0000120321</t>
  </si>
  <si>
    <t>LSEG plc</t>
  </si>
  <si>
    <t>B0SWJX3</t>
  </si>
  <si>
    <t>GB00B0SWJX34</t>
  </si>
  <si>
    <t>Marsh &amp; McLennan Cos Inc</t>
  </si>
  <si>
    <t>2567741</t>
  </si>
  <si>
    <t>US5717481023</t>
  </si>
  <si>
    <t>Mastercard Inc</t>
  </si>
  <si>
    <t>B121557</t>
  </si>
  <si>
    <t>US57636Q1040</t>
  </si>
  <si>
    <t>McDonald's CORP</t>
  </si>
  <si>
    <t>2550707</t>
  </si>
  <si>
    <t>US5801351017</t>
  </si>
  <si>
    <t>Microsoft CORP</t>
  </si>
  <si>
    <t>2588173</t>
  </si>
  <si>
    <t>US5949181045</t>
  </si>
  <si>
    <t>Nestle SA</t>
  </si>
  <si>
    <t>7123870</t>
  </si>
  <si>
    <t>CH0038863350</t>
  </si>
  <si>
    <t>NICE Systems Ltd</t>
  </si>
  <si>
    <t>2639736</t>
  </si>
  <si>
    <t>US6536561086</t>
  </si>
  <si>
    <t>Novo Nordisk A/S DKK0.1 B</t>
  </si>
  <si>
    <t>BP6KMJ1</t>
  </si>
  <si>
    <t>DK0062498333</t>
  </si>
  <si>
    <t>NXP Semiconductors NV</t>
  </si>
  <si>
    <t>B505PN7</t>
  </si>
  <si>
    <t>NL0009538784</t>
  </si>
  <si>
    <t>O'Reilly Automotive Inc</t>
  </si>
  <si>
    <t>B65LWX6</t>
  </si>
  <si>
    <t>US67103H1077</t>
  </si>
  <si>
    <t>Oakley Capital Investments Ltd</t>
  </si>
  <si>
    <t>B23DL39</t>
  </si>
  <si>
    <t>BMG670131058</t>
  </si>
  <si>
    <t>Partners Group Holding AG</t>
  </si>
  <si>
    <t>B119QG0</t>
  </si>
  <si>
    <t>CH0024608827</t>
  </si>
  <si>
    <t>Pound Sterling</t>
  </si>
  <si>
    <t>PRS REIT Plc/The</t>
  </si>
  <si>
    <t>BF01NH5</t>
  </si>
  <si>
    <t>GB00BF01NH51</t>
  </si>
  <si>
    <t>PTC Inc</t>
  </si>
  <si>
    <t>B95N910</t>
  </si>
  <si>
    <t>US69370C1009</t>
  </si>
  <si>
    <t>Recordati Ind Chim e Farma SpA</t>
  </si>
  <si>
    <t>B07DRZ5</t>
  </si>
  <si>
    <t>IT0003828271</t>
  </si>
  <si>
    <t>Relx PLC ORD</t>
  </si>
  <si>
    <t>B2B0DG9</t>
  </si>
  <si>
    <t>GB00B2B0DG97</t>
  </si>
  <si>
    <t>Roper Technologies Inc</t>
  </si>
  <si>
    <t>2749602</t>
  </si>
  <si>
    <t>US7766961061</t>
  </si>
  <si>
    <t>S&amp;P Global Inc</t>
  </si>
  <si>
    <t>BYV2325</t>
  </si>
  <si>
    <t>US78409V1044</t>
  </si>
  <si>
    <t>Schneider Electric SE</t>
  </si>
  <si>
    <t>4834108</t>
  </si>
  <si>
    <t>FR0000121972</t>
  </si>
  <si>
    <t>Segro PLC</t>
  </si>
  <si>
    <t>B5ZN1N8</t>
  </si>
  <si>
    <t>GB00B5ZN1N88</t>
  </si>
  <si>
    <t>ServiceNow Inc</t>
  </si>
  <si>
    <t>B80NXX8</t>
  </si>
  <si>
    <t>US81762P1021</t>
  </si>
  <si>
    <t>Siemens AG</t>
  </si>
  <si>
    <t>5727973</t>
  </si>
  <si>
    <t>DE0007236101</t>
  </si>
  <si>
    <t>Stryker CORP</t>
  </si>
  <si>
    <t>2853688</t>
  </si>
  <si>
    <t>US8636671013</t>
  </si>
  <si>
    <t>Synopsys Inc</t>
  </si>
  <si>
    <t>2867719</t>
  </si>
  <si>
    <t>US8716071076</t>
  </si>
  <si>
    <t>Taiwan Semicon Mnfctrng Co Ltd</t>
  </si>
  <si>
    <t>2113382</t>
  </si>
  <si>
    <t>US8740391003</t>
  </si>
  <si>
    <t>Texas Instruments Inc</t>
  </si>
  <si>
    <t>2885409</t>
  </si>
  <si>
    <t>US8825081040</t>
  </si>
  <si>
    <t>Thermo Fisher Scientific Inc</t>
  </si>
  <si>
    <t>2886907</t>
  </si>
  <si>
    <t>US8835561023</t>
  </si>
  <si>
    <t>TJX Cos Inc/The</t>
  </si>
  <si>
    <t>2989301</t>
  </si>
  <si>
    <t>US8725401090</t>
  </si>
  <si>
    <t>Tradeweb Markets Inc</t>
  </si>
  <si>
    <t>BJXMVK2</t>
  </si>
  <si>
    <t>US8926721064</t>
  </si>
  <si>
    <t>Trane Technologies PLC</t>
  </si>
  <si>
    <t>BK9ZQ96</t>
  </si>
  <si>
    <t>IE00BK9ZQ967</t>
  </si>
  <si>
    <t>TransUnion</t>
  </si>
  <si>
    <t>BYMWL86</t>
  </si>
  <si>
    <t>US89400J1079</t>
  </si>
  <si>
    <t>Tritax Big Box REIT PLC</t>
  </si>
  <si>
    <t>BG49KP9</t>
  </si>
  <si>
    <t>GB00BG49KP99</t>
  </si>
  <si>
    <t>UK Gilt 3.25% 22/01/2044</t>
  </si>
  <si>
    <t>B84Z9V0</t>
  </si>
  <si>
    <t>GB00B84Z9V04</t>
  </si>
  <si>
    <t>UK Gilt 4.5% 07/12/2042</t>
  </si>
  <si>
    <t>B1VWPJ5</t>
  </si>
  <si>
    <t>GB00B1VWPJ53</t>
  </si>
  <si>
    <t>UK ILG .125% 10/08/2028</t>
  </si>
  <si>
    <t>BZ1NTB6</t>
  </si>
  <si>
    <t>GB00BZ1NTB69</t>
  </si>
  <si>
    <t>UK ILG 1.25% 22/11/27</t>
  </si>
  <si>
    <t>B128DH6</t>
  </si>
  <si>
    <t>GB00B128DH60</t>
  </si>
  <si>
    <t>UNITE Group PLC/The</t>
  </si>
  <si>
    <t>0692861</t>
  </si>
  <si>
    <t>GB0006928617</t>
  </si>
  <si>
    <t>Universal Music Group NV</t>
  </si>
  <si>
    <t>BNZGVV1</t>
  </si>
  <si>
    <t>NL0015000IY2</t>
  </si>
  <si>
    <t>US Dollar</t>
  </si>
  <si>
    <t>Visa Inc</t>
  </si>
  <si>
    <t>B2PZN04</t>
  </si>
  <si>
    <t>US92826C8394</t>
  </si>
  <si>
    <t>Wolters Kluwer NV</t>
  </si>
  <si>
    <t>5671519</t>
  </si>
  <si>
    <t>NL0000395903</t>
  </si>
  <si>
    <t>Zoetis INC</t>
  </si>
  <si>
    <t>B95WG16</t>
  </si>
  <si>
    <t>US98978V1035</t>
  </si>
  <si>
    <t>Cardiff University CCLA Segregated Fund at 31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</si>
</sst>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£&quot;#,##0.00;\-&quot;£&quot;#,##0.00"/>
  </numFmts>
  <fonts count="274" x14ac:knownFonts="1">
    <font>
      <sz val="11"/>
      <color indexed="8"/>
      <name val="Aptos Narrow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color indexed="8"/>
      <name val="Aptos Narrow"/>
      <family val="2"/>
      <scheme val="minor"/>
    </font>
    <font>
      <b/>
      <u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1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7" fontId="3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1" fontId="5" fillId="0" borderId="0" xfId="0" applyNumberFormat="1" applyFont="1" applyAlignment="1">
      <alignment horizontal="left"/>
    </xf>
    <xf numFmtId="7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" fontId="8" fillId="0" borderId="0" xfId="0" applyNumberFormat="1" applyFont="1" applyAlignment="1">
      <alignment horizontal="left"/>
    </xf>
    <xf numFmtId="7" fontId="9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" fontId="11" fillId="0" borderId="0" xfId="0" applyNumberFormat="1" applyFont="1" applyAlignment="1">
      <alignment horizontal="left"/>
    </xf>
    <xf numFmtId="7" fontId="1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" fontId="14" fillId="0" borderId="0" xfId="0" applyNumberFormat="1" applyFont="1" applyAlignment="1">
      <alignment horizontal="left"/>
    </xf>
    <xf numFmtId="7" fontId="15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" fontId="17" fillId="0" borderId="0" xfId="0" applyNumberFormat="1" applyFont="1" applyAlignment="1">
      <alignment horizontal="left"/>
    </xf>
    <xf numFmtId="7" fontId="18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1" fontId="20" fillId="0" borderId="0" xfId="0" applyNumberFormat="1" applyFont="1" applyAlignment="1">
      <alignment horizontal="left"/>
    </xf>
    <xf numFmtId="7" fontId="21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1" fontId="23" fillId="0" borderId="0" xfId="0" applyNumberFormat="1" applyFont="1" applyAlignment="1">
      <alignment horizontal="left"/>
    </xf>
    <xf numFmtId="7" fontId="24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1" fontId="26" fillId="0" borderId="0" xfId="0" applyNumberFormat="1" applyFont="1" applyAlignment="1">
      <alignment horizontal="left"/>
    </xf>
    <xf numFmtId="7" fontId="27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1" fontId="29" fillId="0" borderId="0" xfId="0" applyNumberFormat="1" applyFont="1" applyAlignment="1">
      <alignment horizontal="left"/>
    </xf>
    <xf numFmtId="7" fontId="30" fillId="0" borderId="0" xfId="0" applyNumberFormat="1" applyFont="1" applyAlignment="1">
      <alignment horizontal="left"/>
    </xf>
    <xf numFmtId="0" fontId="31" fillId="0" borderId="0" xfId="0" applyFont="1" applyAlignment="1">
      <alignment horizontal="left"/>
    </xf>
    <xf numFmtId="1" fontId="32" fillId="0" borderId="0" xfId="0" applyNumberFormat="1" applyFont="1" applyAlignment="1">
      <alignment horizontal="left"/>
    </xf>
    <xf numFmtId="7" fontId="33" fillId="0" borderId="0" xfId="0" applyNumberFormat="1" applyFont="1" applyAlignment="1">
      <alignment horizontal="left"/>
    </xf>
    <xf numFmtId="0" fontId="34" fillId="0" borderId="0" xfId="0" applyFont="1" applyAlignment="1">
      <alignment horizontal="left"/>
    </xf>
    <xf numFmtId="1" fontId="35" fillId="0" borderId="0" xfId="0" applyNumberFormat="1" applyFont="1" applyAlignment="1">
      <alignment horizontal="left"/>
    </xf>
    <xf numFmtId="7" fontId="36" fillId="0" borderId="0" xfId="0" applyNumberFormat="1" applyFont="1" applyAlignment="1">
      <alignment horizontal="left"/>
    </xf>
    <xf numFmtId="0" fontId="37" fillId="0" borderId="0" xfId="0" applyFont="1" applyAlignment="1">
      <alignment horizontal="left"/>
    </xf>
    <xf numFmtId="1" fontId="38" fillId="0" borderId="0" xfId="0" applyNumberFormat="1" applyFont="1" applyAlignment="1">
      <alignment horizontal="left"/>
    </xf>
    <xf numFmtId="7" fontId="39" fillId="0" borderId="0" xfId="0" applyNumberFormat="1" applyFont="1" applyAlignment="1">
      <alignment horizontal="left"/>
    </xf>
    <xf numFmtId="0" fontId="40" fillId="0" borderId="0" xfId="0" applyFont="1" applyAlignment="1">
      <alignment horizontal="left"/>
    </xf>
    <xf numFmtId="1" fontId="41" fillId="0" borderId="0" xfId="0" applyNumberFormat="1" applyFont="1" applyAlignment="1">
      <alignment horizontal="left"/>
    </xf>
    <xf numFmtId="7" fontId="42" fillId="0" borderId="0" xfId="0" applyNumberFormat="1" applyFont="1" applyAlignment="1">
      <alignment horizontal="left"/>
    </xf>
    <xf numFmtId="0" fontId="43" fillId="0" borderId="0" xfId="0" applyFont="1" applyAlignment="1">
      <alignment horizontal="left"/>
    </xf>
    <xf numFmtId="1" fontId="44" fillId="0" borderId="0" xfId="0" applyNumberFormat="1" applyFont="1" applyAlignment="1">
      <alignment horizontal="left"/>
    </xf>
    <xf numFmtId="7" fontId="45" fillId="0" borderId="0" xfId="0" applyNumberFormat="1" applyFont="1" applyAlignment="1">
      <alignment horizontal="left"/>
    </xf>
    <xf numFmtId="0" fontId="46" fillId="0" borderId="0" xfId="0" applyFont="1" applyAlignment="1">
      <alignment horizontal="left"/>
    </xf>
    <xf numFmtId="1" fontId="47" fillId="0" borderId="0" xfId="0" applyNumberFormat="1" applyFont="1" applyAlignment="1">
      <alignment horizontal="left"/>
    </xf>
    <xf numFmtId="7" fontId="48" fillId="0" borderId="0" xfId="0" applyNumberFormat="1" applyFont="1" applyAlignment="1">
      <alignment horizontal="left"/>
    </xf>
    <xf numFmtId="0" fontId="49" fillId="0" borderId="0" xfId="0" applyFont="1" applyAlignment="1">
      <alignment horizontal="left"/>
    </xf>
    <xf numFmtId="1" fontId="50" fillId="0" borderId="0" xfId="0" applyNumberFormat="1" applyFont="1" applyAlignment="1">
      <alignment horizontal="left"/>
    </xf>
    <xf numFmtId="7" fontId="51" fillId="0" borderId="0" xfId="0" applyNumberFormat="1" applyFont="1" applyAlignment="1">
      <alignment horizontal="left"/>
    </xf>
    <xf numFmtId="0" fontId="52" fillId="0" borderId="0" xfId="0" applyFont="1" applyAlignment="1">
      <alignment horizontal="left"/>
    </xf>
    <xf numFmtId="1" fontId="53" fillId="0" borderId="0" xfId="0" applyNumberFormat="1" applyFont="1" applyAlignment="1">
      <alignment horizontal="left"/>
    </xf>
    <xf numFmtId="7" fontId="54" fillId="0" borderId="0" xfId="0" applyNumberFormat="1" applyFont="1" applyAlignment="1">
      <alignment horizontal="left"/>
    </xf>
    <xf numFmtId="0" fontId="55" fillId="0" borderId="0" xfId="0" applyFont="1" applyAlignment="1">
      <alignment horizontal="left"/>
    </xf>
    <xf numFmtId="1" fontId="56" fillId="0" borderId="0" xfId="0" applyNumberFormat="1" applyFont="1" applyAlignment="1">
      <alignment horizontal="left"/>
    </xf>
    <xf numFmtId="7" fontId="57" fillId="0" borderId="0" xfId="0" applyNumberFormat="1" applyFont="1" applyAlignment="1">
      <alignment horizontal="left"/>
    </xf>
    <xf numFmtId="0" fontId="58" fillId="0" borderId="0" xfId="0" applyFont="1" applyAlignment="1">
      <alignment horizontal="left"/>
    </xf>
    <xf numFmtId="1" fontId="59" fillId="0" borderId="0" xfId="0" applyNumberFormat="1" applyFont="1" applyAlignment="1">
      <alignment horizontal="left"/>
    </xf>
    <xf numFmtId="7" fontId="60" fillId="0" borderId="0" xfId="0" applyNumberFormat="1" applyFont="1" applyAlignment="1">
      <alignment horizontal="left"/>
    </xf>
    <xf numFmtId="0" fontId="61" fillId="0" borderId="0" xfId="0" applyFont="1" applyAlignment="1">
      <alignment horizontal="left"/>
    </xf>
    <xf numFmtId="1" fontId="62" fillId="0" borderId="0" xfId="0" applyNumberFormat="1" applyFont="1" applyAlignment="1">
      <alignment horizontal="left"/>
    </xf>
    <xf numFmtId="7" fontId="63" fillId="0" borderId="0" xfId="0" applyNumberFormat="1" applyFont="1" applyAlignment="1">
      <alignment horizontal="left"/>
    </xf>
    <xf numFmtId="0" fontId="64" fillId="0" borderId="0" xfId="0" applyFont="1" applyAlignment="1">
      <alignment horizontal="left"/>
    </xf>
    <xf numFmtId="1" fontId="65" fillId="0" borderId="0" xfId="0" applyNumberFormat="1" applyFont="1" applyAlignment="1">
      <alignment horizontal="left"/>
    </xf>
    <xf numFmtId="7" fontId="66" fillId="0" borderId="0" xfId="0" applyNumberFormat="1" applyFont="1" applyAlignment="1">
      <alignment horizontal="left"/>
    </xf>
    <xf numFmtId="0" fontId="67" fillId="0" borderId="0" xfId="0" applyFont="1" applyAlignment="1">
      <alignment horizontal="left"/>
    </xf>
    <xf numFmtId="1" fontId="68" fillId="0" borderId="0" xfId="0" applyNumberFormat="1" applyFont="1" applyAlignment="1">
      <alignment horizontal="left"/>
    </xf>
    <xf numFmtId="7" fontId="69" fillId="0" borderId="0" xfId="0" applyNumberFormat="1" applyFont="1" applyAlignment="1">
      <alignment horizontal="left"/>
    </xf>
    <xf numFmtId="0" fontId="70" fillId="0" borderId="0" xfId="0" applyFont="1" applyAlignment="1">
      <alignment horizontal="left"/>
    </xf>
    <xf numFmtId="1" fontId="71" fillId="0" borderId="0" xfId="0" applyNumberFormat="1" applyFont="1" applyAlignment="1">
      <alignment horizontal="left"/>
    </xf>
    <xf numFmtId="7" fontId="72" fillId="0" borderId="0" xfId="0" applyNumberFormat="1" applyFont="1" applyAlignment="1">
      <alignment horizontal="left"/>
    </xf>
    <xf numFmtId="0" fontId="73" fillId="0" borderId="0" xfId="0" applyFont="1" applyAlignment="1">
      <alignment horizontal="left"/>
    </xf>
    <xf numFmtId="1" fontId="74" fillId="0" borderId="0" xfId="0" applyNumberFormat="1" applyFont="1" applyAlignment="1">
      <alignment horizontal="left"/>
    </xf>
    <xf numFmtId="7" fontId="75" fillId="0" borderId="0" xfId="0" applyNumberFormat="1" applyFont="1" applyAlignment="1">
      <alignment horizontal="left"/>
    </xf>
    <xf numFmtId="0" fontId="76" fillId="0" borderId="0" xfId="0" applyFont="1" applyAlignment="1">
      <alignment horizontal="left"/>
    </xf>
    <xf numFmtId="1" fontId="77" fillId="0" borderId="0" xfId="0" applyNumberFormat="1" applyFont="1" applyAlignment="1">
      <alignment horizontal="left"/>
    </xf>
    <xf numFmtId="7" fontId="78" fillId="0" borderId="0" xfId="0" applyNumberFormat="1" applyFont="1" applyAlignment="1">
      <alignment horizontal="left"/>
    </xf>
    <xf numFmtId="0" fontId="79" fillId="0" borderId="0" xfId="0" applyFont="1" applyAlignment="1">
      <alignment horizontal="left"/>
    </xf>
    <xf numFmtId="1" fontId="80" fillId="0" borderId="0" xfId="0" applyNumberFormat="1" applyFont="1" applyAlignment="1">
      <alignment horizontal="left"/>
    </xf>
    <xf numFmtId="7" fontId="81" fillId="0" borderId="0" xfId="0" applyNumberFormat="1" applyFont="1" applyAlignment="1">
      <alignment horizontal="left"/>
    </xf>
    <xf numFmtId="0" fontId="82" fillId="0" borderId="0" xfId="0" applyFont="1" applyAlignment="1">
      <alignment horizontal="left"/>
    </xf>
    <xf numFmtId="1" fontId="83" fillId="0" borderId="0" xfId="0" applyNumberFormat="1" applyFont="1" applyAlignment="1">
      <alignment horizontal="left"/>
    </xf>
    <xf numFmtId="7" fontId="84" fillId="0" borderId="0" xfId="0" applyNumberFormat="1" applyFont="1" applyAlignment="1">
      <alignment horizontal="left"/>
    </xf>
    <xf numFmtId="0" fontId="85" fillId="0" borderId="0" xfId="0" applyFont="1" applyAlignment="1">
      <alignment horizontal="left"/>
    </xf>
    <xf numFmtId="1" fontId="86" fillId="0" borderId="0" xfId="0" applyNumberFormat="1" applyFont="1" applyAlignment="1">
      <alignment horizontal="left"/>
    </xf>
    <xf numFmtId="7" fontId="87" fillId="0" borderId="0" xfId="0" applyNumberFormat="1" applyFont="1" applyAlignment="1">
      <alignment horizontal="left"/>
    </xf>
    <xf numFmtId="0" fontId="88" fillId="0" borderId="0" xfId="0" applyFont="1" applyAlignment="1">
      <alignment horizontal="left"/>
    </xf>
    <xf numFmtId="1" fontId="89" fillId="0" borderId="0" xfId="0" applyNumberFormat="1" applyFont="1" applyAlignment="1">
      <alignment horizontal="left"/>
    </xf>
    <xf numFmtId="7" fontId="90" fillId="0" borderId="0" xfId="0" applyNumberFormat="1" applyFont="1" applyAlignment="1">
      <alignment horizontal="left"/>
    </xf>
    <xf numFmtId="0" fontId="91" fillId="0" borderId="0" xfId="0" applyFont="1" applyAlignment="1">
      <alignment horizontal="left"/>
    </xf>
    <xf numFmtId="1" fontId="92" fillId="0" borderId="0" xfId="0" applyNumberFormat="1" applyFont="1" applyAlignment="1">
      <alignment horizontal="left"/>
    </xf>
    <xf numFmtId="7" fontId="93" fillId="0" borderId="0" xfId="0" applyNumberFormat="1" applyFont="1" applyAlignment="1">
      <alignment horizontal="left"/>
    </xf>
    <xf numFmtId="0" fontId="94" fillId="0" borderId="0" xfId="0" applyFont="1" applyAlignment="1">
      <alignment horizontal="left"/>
    </xf>
    <xf numFmtId="1" fontId="95" fillId="0" borderId="0" xfId="0" applyNumberFormat="1" applyFont="1" applyAlignment="1">
      <alignment horizontal="left"/>
    </xf>
    <xf numFmtId="7" fontId="96" fillId="0" borderId="0" xfId="0" applyNumberFormat="1" applyFont="1" applyAlignment="1">
      <alignment horizontal="left"/>
    </xf>
    <xf numFmtId="0" fontId="97" fillId="0" borderId="0" xfId="0" applyFont="1" applyAlignment="1">
      <alignment horizontal="left"/>
    </xf>
    <xf numFmtId="1" fontId="98" fillId="0" borderId="0" xfId="0" applyNumberFormat="1" applyFont="1" applyAlignment="1">
      <alignment horizontal="left"/>
    </xf>
    <xf numFmtId="7" fontId="99" fillId="0" borderId="0" xfId="0" applyNumberFormat="1" applyFont="1" applyAlignment="1">
      <alignment horizontal="left"/>
    </xf>
    <xf numFmtId="0" fontId="100" fillId="0" borderId="0" xfId="0" applyFont="1" applyAlignment="1">
      <alignment horizontal="left"/>
    </xf>
    <xf numFmtId="1" fontId="101" fillId="0" borderId="0" xfId="0" applyNumberFormat="1" applyFont="1" applyAlignment="1">
      <alignment horizontal="left"/>
    </xf>
    <xf numFmtId="7" fontId="102" fillId="0" borderId="0" xfId="0" applyNumberFormat="1" applyFont="1" applyAlignment="1">
      <alignment horizontal="left"/>
    </xf>
    <xf numFmtId="0" fontId="103" fillId="0" borderId="0" xfId="0" applyFont="1" applyAlignment="1">
      <alignment horizontal="left"/>
    </xf>
    <xf numFmtId="1" fontId="104" fillId="0" borderId="0" xfId="0" applyNumberFormat="1" applyFont="1" applyAlignment="1">
      <alignment horizontal="left"/>
    </xf>
    <xf numFmtId="7" fontId="105" fillId="0" borderId="0" xfId="0" applyNumberFormat="1" applyFont="1" applyAlignment="1">
      <alignment horizontal="left"/>
    </xf>
    <xf numFmtId="0" fontId="106" fillId="0" borderId="0" xfId="0" applyFont="1" applyAlignment="1">
      <alignment horizontal="left"/>
    </xf>
    <xf numFmtId="1" fontId="107" fillId="0" borderId="0" xfId="0" applyNumberFormat="1" applyFont="1" applyAlignment="1">
      <alignment horizontal="left"/>
    </xf>
    <xf numFmtId="7" fontId="108" fillId="0" borderId="0" xfId="0" applyNumberFormat="1" applyFont="1" applyAlignment="1">
      <alignment horizontal="left"/>
    </xf>
    <xf numFmtId="0" fontId="109" fillId="0" borderId="0" xfId="0" applyFont="1" applyAlignment="1">
      <alignment horizontal="left"/>
    </xf>
    <xf numFmtId="1" fontId="110" fillId="0" borderId="0" xfId="0" applyNumberFormat="1" applyFont="1" applyAlignment="1">
      <alignment horizontal="left"/>
    </xf>
    <xf numFmtId="7" fontId="111" fillId="0" borderId="0" xfId="0" applyNumberFormat="1" applyFont="1" applyAlignment="1">
      <alignment horizontal="left"/>
    </xf>
    <xf numFmtId="0" fontId="112" fillId="0" borderId="0" xfId="0" applyFont="1" applyAlignment="1">
      <alignment horizontal="left"/>
    </xf>
    <xf numFmtId="1" fontId="113" fillId="0" borderId="0" xfId="0" applyNumberFormat="1" applyFont="1" applyAlignment="1">
      <alignment horizontal="left"/>
    </xf>
    <xf numFmtId="7" fontId="114" fillId="0" borderId="0" xfId="0" applyNumberFormat="1" applyFont="1" applyAlignment="1">
      <alignment horizontal="left"/>
    </xf>
    <xf numFmtId="0" fontId="115" fillId="0" borderId="0" xfId="0" applyFont="1" applyAlignment="1">
      <alignment horizontal="left"/>
    </xf>
    <xf numFmtId="1" fontId="116" fillId="0" borderId="0" xfId="0" applyNumberFormat="1" applyFont="1" applyAlignment="1">
      <alignment horizontal="left"/>
    </xf>
    <xf numFmtId="7" fontId="117" fillId="0" borderId="0" xfId="0" applyNumberFormat="1" applyFont="1" applyAlignment="1">
      <alignment horizontal="left"/>
    </xf>
    <xf numFmtId="0" fontId="118" fillId="0" borderId="0" xfId="0" applyFont="1" applyAlignment="1">
      <alignment horizontal="left"/>
    </xf>
    <xf numFmtId="1" fontId="119" fillId="0" borderId="0" xfId="0" applyNumberFormat="1" applyFont="1" applyAlignment="1">
      <alignment horizontal="left"/>
    </xf>
    <xf numFmtId="7" fontId="120" fillId="0" borderId="0" xfId="0" applyNumberFormat="1" applyFont="1" applyAlignment="1">
      <alignment horizontal="left"/>
    </xf>
    <xf numFmtId="0" fontId="121" fillId="0" borderId="0" xfId="0" applyFont="1" applyAlignment="1">
      <alignment horizontal="left"/>
    </xf>
    <xf numFmtId="1" fontId="122" fillId="0" borderId="0" xfId="0" applyNumberFormat="1" applyFont="1" applyAlignment="1">
      <alignment horizontal="left"/>
    </xf>
    <xf numFmtId="7" fontId="123" fillId="0" borderId="0" xfId="0" applyNumberFormat="1" applyFont="1" applyAlignment="1">
      <alignment horizontal="left"/>
    </xf>
    <xf numFmtId="0" fontId="124" fillId="0" borderId="0" xfId="0" applyFont="1" applyAlignment="1">
      <alignment horizontal="left"/>
    </xf>
    <xf numFmtId="1" fontId="125" fillId="0" borderId="0" xfId="0" applyNumberFormat="1" applyFont="1" applyAlignment="1">
      <alignment horizontal="left"/>
    </xf>
    <xf numFmtId="7" fontId="126" fillId="0" borderId="0" xfId="0" applyNumberFormat="1" applyFont="1" applyAlignment="1">
      <alignment horizontal="left"/>
    </xf>
    <xf numFmtId="0" fontId="127" fillId="0" borderId="0" xfId="0" applyFont="1" applyAlignment="1">
      <alignment horizontal="left"/>
    </xf>
    <xf numFmtId="1" fontId="128" fillId="0" borderId="0" xfId="0" applyNumberFormat="1" applyFont="1" applyAlignment="1">
      <alignment horizontal="left"/>
    </xf>
    <xf numFmtId="7" fontId="129" fillId="0" borderId="0" xfId="0" applyNumberFormat="1" applyFont="1" applyAlignment="1">
      <alignment horizontal="left"/>
    </xf>
    <xf numFmtId="0" fontId="130" fillId="0" borderId="0" xfId="0" applyFont="1" applyAlignment="1">
      <alignment horizontal="left"/>
    </xf>
    <xf numFmtId="1" fontId="131" fillId="0" borderId="0" xfId="0" applyNumberFormat="1" applyFont="1" applyAlignment="1">
      <alignment horizontal="left"/>
    </xf>
    <xf numFmtId="7" fontId="132" fillId="0" borderId="0" xfId="0" applyNumberFormat="1" applyFont="1" applyAlignment="1">
      <alignment horizontal="left"/>
    </xf>
    <xf numFmtId="0" fontId="133" fillId="0" borderId="0" xfId="0" applyFont="1" applyAlignment="1">
      <alignment horizontal="left"/>
    </xf>
    <xf numFmtId="1" fontId="134" fillId="0" borderId="0" xfId="0" applyNumberFormat="1" applyFont="1" applyAlignment="1">
      <alignment horizontal="left"/>
    </xf>
    <xf numFmtId="7" fontId="135" fillId="0" borderId="0" xfId="0" applyNumberFormat="1" applyFont="1" applyAlignment="1">
      <alignment horizontal="left"/>
    </xf>
    <xf numFmtId="0" fontId="136" fillId="0" borderId="0" xfId="0" applyFont="1" applyAlignment="1">
      <alignment horizontal="left"/>
    </xf>
    <xf numFmtId="1" fontId="137" fillId="0" borderId="0" xfId="0" applyNumberFormat="1" applyFont="1" applyAlignment="1">
      <alignment horizontal="left"/>
    </xf>
    <xf numFmtId="7" fontId="138" fillId="0" borderId="0" xfId="0" applyNumberFormat="1" applyFont="1" applyAlignment="1">
      <alignment horizontal="left"/>
    </xf>
    <xf numFmtId="0" fontId="139" fillId="0" borderId="0" xfId="0" applyFont="1" applyAlignment="1">
      <alignment horizontal="left"/>
    </xf>
    <xf numFmtId="1" fontId="140" fillId="0" borderId="0" xfId="0" applyNumberFormat="1" applyFont="1" applyAlignment="1">
      <alignment horizontal="left"/>
    </xf>
    <xf numFmtId="7" fontId="141" fillId="0" borderId="0" xfId="0" applyNumberFormat="1" applyFont="1" applyAlignment="1">
      <alignment horizontal="left"/>
    </xf>
    <xf numFmtId="0" fontId="142" fillId="0" borderId="0" xfId="0" applyFont="1" applyAlignment="1">
      <alignment horizontal="left"/>
    </xf>
    <xf numFmtId="1" fontId="143" fillId="0" borderId="0" xfId="0" applyNumberFormat="1" applyFont="1" applyAlignment="1">
      <alignment horizontal="left"/>
    </xf>
    <xf numFmtId="7" fontId="144" fillId="0" borderId="0" xfId="0" applyNumberFormat="1" applyFont="1" applyAlignment="1">
      <alignment horizontal="left"/>
    </xf>
    <xf numFmtId="0" fontId="145" fillId="0" borderId="0" xfId="0" applyFont="1" applyAlignment="1">
      <alignment horizontal="left"/>
    </xf>
    <xf numFmtId="1" fontId="146" fillId="0" borderId="0" xfId="0" applyNumberFormat="1" applyFont="1" applyAlignment="1">
      <alignment horizontal="left"/>
    </xf>
    <xf numFmtId="7" fontId="147" fillId="0" borderId="0" xfId="0" applyNumberFormat="1" applyFont="1" applyAlignment="1">
      <alignment horizontal="left"/>
    </xf>
    <xf numFmtId="0" fontId="148" fillId="0" borderId="0" xfId="0" applyFont="1" applyAlignment="1">
      <alignment horizontal="left"/>
    </xf>
    <xf numFmtId="1" fontId="149" fillId="0" borderId="0" xfId="0" applyNumberFormat="1" applyFont="1" applyAlignment="1">
      <alignment horizontal="left"/>
    </xf>
    <xf numFmtId="7" fontId="150" fillId="0" borderId="0" xfId="0" applyNumberFormat="1" applyFont="1" applyAlignment="1">
      <alignment horizontal="left"/>
    </xf>
    <xf numFmtId="0" fontId="151" fillId="0" borderId="0" xfId="0" applyFont="1" applyAlignment="1">
      <alignment horizontal="left"/>
    </xf>
    <xf numFmtId="1" fontId="152" fillId="0" borderId="0" xfId="0" applyNumberFormat="1" applyFont="1" applyAlignment="1">
      <alignment horizontal="left"/>
    </xf>
    <xf numFmtId="7" fontId="153" fillId="0" borderId="0" xfId="0" applyNumberFormat="1" applyFont="1" applyAlignment="1">
      <alignment horizontal="left"/>
    </xf>
    <xf numFmtId="0" fontId="154" fillId="0" borderId="0" xfId="0" applyFont="1" applyAlignment="1">
      <alignment horizontal="left"/>
    </xf>
    <xf numFmtId="1" fontId="155" fillId="0" borderId="0" xfId="0" applyNumberFormat="1" applyFont="1" applyAlignment="1">
      <alignment horizontal="left"/>
    </xf>
    <xf numFmtId="7" fontId="156" fillId="0" borderId="0" xfId="0" applyNumberFormat="1" applyFont="1" applyAlignment="1">
      <alignment horizontal="left"/>
    </xf>
    <xf numFmtId="0" fontId="157" fillId="0" borderId="0" xfId="0" applyFont="1" applyAlignment="1">
      <alignment horizontal="left"/>
    </xf>
    <xf numFmtId="1" fontId="158" fillId="0" borderId="0" xfId="0" applyNumberFormat="1" applyFont="1" applyAlignment="1">
      <alignment horizontal="left"/>
    </xf>
    <xf numFmtId="7" fontId="159" fillId="0" borderId="0" xfId="0" applyNumberFormat="1" applyFont="1" applyAlignment="1">
      <alignment horizontal="left"/>
    </xf>
    <xf numFmtId="0" fontId="160" fillId="0" borderId="0" xfId="0" applyFont="1" applyAlignment="1">
      <alignment horizontal="left"/>
    </xf>
    <xf numFmtId="1" fontId="161" fillId="0" borderId="0" xfId="0" applyNumberFormat="1" applyFont="1" applyAlignment="1">
      <alignment horizontal="left"/>
    </xf>
    <xf numFmtId="7" fontId="162" fillId="0" borderId="0" xfId="0" applyNumberFormat="1" applyFont="1" applyAlignment="1">
      <alignment horizontal="left"/>
    </xf>
    <xf numFmtId="0" fontId="163" fillId="0" borderId="0" xfId="0" applyFont="1" applyAlignment="1">
      <alignment horizontal="left"/>
    </xf>
    <xf numFmtId="1" fontId="164" fillId="0" borderId="0" xfId="0" applyNumberFormat="1" applyFont="1" applyAlignment="1">
      <alignment horizontal="left"/>
    </xf>
    <xf numFmtId="7" fontId="165" fillId="0" borderId="0" xfId="0" applyNumberFormat="1" applyFont="1" applyAlignment="1">
      <alignment horizontal="left"/>
    </xf>
    <xf numFmtId="0" fontId="166" fillId="0" borderId="0" xfId="0" applyFont="1" applyAlignment="1">
      <alignment horizontal="left"/>
    </xf>
    <xf numFmtId="1" fontId="167" fillId="0" borderId="0" xfId="0" applyNumberFormat="1" applyFont="1" applyAlignment="1">
      <alignment horizontal="left"/>
    </xf>
    <xf numFmtId="7" fontId="168" fillId="0" borderId="0" xfId="0" applyNumberFormat="1" applyFont="1" applyAlignment="1">
      <alignment horizontal="left"/>
    </xf>
    <xf numFmtId="0" fontId="169" fillId="0" borderId="0" xfId="0" applyFont="1" applyAlignment="1">
      <alignment horizontal="left"/>
    </xf>
    <xf numFmtId="1" fontId="170" fillId="0" borderId="0" xfId="0" applyNumberFormat="1" applyFont="1" applyAlignment="1">
      <alignment horizontal="left"/>
    </xf>
    <xf numFmtId="7" fontId="171" fillId="0" borderId="0" xfId="0" applyNumberFormat="1" applyFont="1" applyAlignment="1">
      <alignment horizontal="left"/>
    </xf>
    <xf numFmtId="0" fontId="172" fillId="0" borderId="0" xfId="0" applyFont="1" applyAlignment="1">
      <alignment horizontal="left"/>
    </xf>
    <xf numFmtId="1" fontId="173" fillId="0" borderId="0" xfId="0" applyNumberFormat="1" applyFont="1" applyAlignment="1">
      <alignment horizontal="left"/>
    </xf>
    <xf numFmtId="7" fontId="174" fillId="0" borderId="0" xfId="0" applyNumberFormat="1" applyFont="1" applyAlignment="1">
      <alignment horizontal="left"/>
    </xf>
    <xf numFmtId="0" fontId="175" fillId="0" borderId="0" xfId="0" applyFont="1" applyAlignment="1">
      <alignment horizontal="left"/>
    </xf>
    <xf numFmtId="1" fontId="176" fillId="0" borderId="0" xfId="0" applyNumberFormat="1" applyFont="1" applyAlignment="1">
      <alignment horizontal="left"/>
    </xf>
    <xf numFmtId="7" fontId="177" fillId="0" borderId="0" xfId="0" applyNumberFormat="1" applyFont="1" applyAlignment="1">
      <alignment horizontal="left"/>
    </xf>
    <xf numFmtId="0" fontId="178" fillId="0" borderId="0" xfId="0" applyFont="1" applyAlignment="1">
      <alignment horizontal="left"/>
    </xf>
    <xf numFmtId="1" fontId="179" fillId="0" borderId="0" xfId="0" applyNumberFormat="1" applyFont="1" applyAlignment="1">
      <alignment horizontal="left"/>
    </xf>
    <xf numFmtId="7" fontId="180" fillId="0" borderId="0" xfId="0" applyNumberFormat="1" applyFont="1" applyAlignment="1">
      <alignment horizontal="left"/>
    </xf>
    <xf numFmtId="0" fontId="181" fillId="0" borderId="0" xfId="0" applyFont="1" applyAlignment="1">
      <alignment horizontal="left"/>
    </xf>
    <xf numFmtId="1" fontId="182" fillId="0" borderId="0" xfId="0" applyNumberFormat="1" applyFont="1" applyAlignment="1">
      <alignment horizontal="left"/>
    </xf>
    <xf numFmtId="7" fontId="183" fillId="0" borderId="0" xfId="0" applyNumberFormat="1" applyFont="1" applyAlignment="1">
      <alignment horizontal="left"/>
    </xf>
    <xf numFmtId="0" fontId="184" fillId="0" borderId="0" xfId="0" applyFont="1" applyAlignment="1">
      <alignment horizontal="left"/>
    </xf>
    <xf numFmtId="1" fontId="185" fillId="0" borderId="0" xfId="0" applyNumberFormat="1" applyFont="1" applyAlignment="1">
      <alignment horizontal="left"/>
    </xf>
    <xf numFmtId="7" fontId="186" fillId="0" borderId="0" xfId="0" applyNumberFormat="1" applyFont="1" applyAlignment="1">
      <alignment horizontal="left"/>
    </xf>
    <xf numFmtId="0" fontId="187" fillId="0" borderId="0" xfId="0" applyFont="1" applyAlignment="1">
      <alignment horizontal="left"/>
    </xf>
    <xf numFmtId="1" fontId="188" fillId="0" borderId="0" xfId="0" applyNumberFormat="1" applyFont="1" applyAlignment="1">
      <alignment horizontal="left"/>
    </xf>
    <xf numFmtId="7" fontId="189" fillId="0" borderId="0" xfId="0" applyNumberFormat="1" applyFont="1" applyAlignment="1">
      <alignment horizontal="left"/>
    </xf>
    <xf numFmtId="0" fontId="190" fillId="0" borderId="0" xfId="0" applyFont="1" applyAlignment="1">
      <alignment horizontal="left"/>
    </xf>
    <xf numFmtId="1" fontId="191" fillId="0" borderId="0" xfId="0" applyNumberFormat="1" applyFont="1" applyAlignment="1">
      <alignment horizontal="left"/>
    </xf>
    <xf numFmtId="7" fontId="192" fillId="0" borderId="0" xfId="0" applyNumberFormat="1" applyFont="1" applyAlignment="1">
      <alignment horizontal="left"/>
    </xf>
    <xf numFmtId="0" fontId="193" fillId="0" borderId="0" xfId="0" applyFont="1" applyAlignment="1">
      <alignment horizontal="left"/>
    </xf>
    <xf numFmtId="1" fontId="194" fillId="0" borderId="0" xfId="0" applyNumberFormat="1" applyFont="1" applyAlignment="1">
      <alignment horizontal="left"/>
    </xf>
    <xf numFmtId="7" fontId="195" fillId="0" borderId="0" xfId="0" applyNumberFormat="1" applyFont="1" applyAlignment="1">
      <alignment horizontal="left"/>
    </xf>
    <xf numFmtId="0" fontId="196" fillId="0" borderId="0" xfId="0" applyFont="1" applyAlignment="1">
      <alignment horizontal="left"/>
    </xf>
    <xf numFmtId="1" fontId="197" fillId="0" borderId="0" xfId="0" applyNumberFormat="1" applyFont="1" applyAlignment="1">
      <alignment horizontal="left"/>
    </xf>
    <xf numFmtId="7" fontId="198" fillId="0" borderId="0" xfId="0" applyNumberFormat="1" applyFont="1" applyAlignment="1">
      <alignment horizontal="left"/>
    </xf>
    <xf numFmtId="0" fontId="199" fillId="0" borderId="0" xfId="0" applyFont="1" applyAlignment="1">
      <alignment horizontal="left"/>
    </xf>
    <xf numFmtId="1" fontId="200" fillId="0" borderId="0" xfId="0" applyNumberFormat="1" applyFont="1" applyAlignment="1">
      <alignment horizontal="left"/>
    </xf>
    <xf numFmtId="7" fontId="201" fillId="0" borderId="0" xfId="0" applyNumberFormat="1" applyFont="1" applyAlignment="1">
      <alignment horizontal="left"/>
    </xf>
    <xf numFmtId="0" fontId="202" fillId="0" borderId="0" xfId="0" applyFont="1" applyAlignment="1">
      <alignment horizontal="left"/>
    </xf>
    <xf numFmtId="1" fontId="203" fillId="0" borderId="0" xfId="0" applyNumberFormat="1" applyFont="1" applyAlignment="1">
      <alignment horizontal="left"/>
    </xf>
    <xf numFmtId="7" fontId="204" fillId="0" borderId="0" xfId="0" applyNumberFormat="1" applyFont="1" applyAlignment="1">
      <alignment horizontal="left"/>
    </xf>
    <xf numFmtId="0" fontId="205" fillId="0" borderId="0" xfId="0" applyFont="1" applyAlignment="1">
      <alignment horizontal="left"/>
    </xf>
    <xf numFmtId="1" fontId="206" fillId="0" borderId="0" xfId="0" applyNumberFormat="1" applyFont="1" applyAlignment="1">
      <alignment horizontal="left"/>
    </xf>
    <xf numFmtId="7" fontId="207" fillId="0" borderId="0" xfId="0" applyNumberFormat="1" applyFont="1" applyAlignment="1">
      <alignment horizontal="left"/>
    </xf>
    <xf numFmtId="0" fontId="208" fillId="0" borderId="0" xfId="0" applyFont="1" applyAlignment="1">
      <alignment horizontal="left"/>
    </xf>
    <xf numFmtId="1" fontId="209" fillId="0" borderId="0" xfId="0" applyNumberFormat="1" applyFont="1" applyAlignment="1">
      <alignment horizontal="left"/>
    </xf>
    <xf numFmtId="7" fontId="210" fillId="0" borderId="0" xfId="0" applyNumberFormat="1" applyFont="1" applyAlignment="1">
      <alignment horizontal="left"/>
    </xf>
    <xf numFmtId="0" fontId="211" fillId="0" borderId="0" xfId="0" applyFont="1" applyAlignment="1">
      <alignment horizontal="left"/>
    </xf>
    <xf numFmtId="1" fontId="212" fillId="0" borderId="0" xfId="0" applyNumberFormat="1" applyFont="1" applyAlignment="1">
      <alignment horizontal="left"/>
    </xf>
    <xf numFmtId="7" fontId="213" fillId="0" borderId="0" xfId="0" applyNumberFormat="1" applyFont="1" applyAlignment="1">
      <alignment horizontal="left"/>
    </xf>
    <xf numFmtId="0" fontId="214" fillId="0" borderId="0" xfId="0" applyFont="1" applyAlignment="1">
      <alignment horizontal="left"/>
    </xf>
    <xf numFmtId="1" fontId="215" fillId="0" borderId="0" xfId="0" applyNumberFormat="1" applyFont="1" applyAlignment="1">
      <alignment horizontal="left"/>
    </xf>
    <xf numFmtId="7" fontId="216" fillId="0" borderId="0" xfId="0" applyNumberFormat="1" applyFont="1" applyAlignment="1">
      <alignment horizontal="left"/>
    </xf>
    <xf numFmtId="0" fontId="217" fillId="0" borderId="0" xfId="0" applyFont="1" applyAlignment="1">
      <alignment horizontal="left"/>
    </xf>
    <xf numFmtId="1" fontId="218" fillId="0" borderId="0" xfId="0" applyNumberFormat="1" applyFont="1" applyAlignment="1">
      <alignment horizontal="left"/>
    </xf>
    <xf numFmtId="7" fontId="219" fillId="0" borderId="0" xfId="0" applyNumberFormat="1" applyFont="1" applyAlignment="1">
      <alignment horizontal="left"/>
    </xf>
    <xf numFmtId="0" fontId="220" fillId="0" borderId="0" xfId="0" applyFont="1" applyAlignment="1">
      <alignment horizontal="left"/>
    </xf>
    <xf numFmtId="1" fontId="221" fillId="0" borderId="0" xfId="0" applyNumberFormat="1" applyFont="1" applyAlignment="1">
      <alignment horizontal="left"/>
    </xf>
    <xf numFmtId="7" fontId="222" fillId="0" borderId="0" xfId="0" applyNumberFormat="1" applyFont="1" applyAlignment="1">
      <alignment horizontal="left"/>
    </xf>
    <xf numFmtId="0" fontId="223" fillId="0" borderId="0" xfId="0" applyFont="1" applyAlignment="1">
      <alignment horizontal="left"/>
    </xf>
    <xf numFmtId="1" fontId="224" fillId="0" borderId="0" xfId="0" applyNumberFormat="1" applyFont="1" applyAlignment="1">
      <alignment horizontal="left"/>
    </xf>
    <xf numFmtId="7" fontId="225" fillId="0" borderId="0" xfId="0" applyNumberFormat="1" applyFont="1" applyAlignment="1">
      <alignment horizontal="left"/>
    </xf>
    <xf numFmtId="0" fontId="226" fillId="0" borderId="0" xfId="0" applyFont="1" applyAlignment="1">
      <alignment horizontal="left"/>
    </xf>
    <xf numFmtId="1" fontId="227" fillId="0" borderId="0" xfId="0" applyNumberFormat="1" applyFont="1" applyAlignment="1">
      <alignment horizontal="left"/>
    </xf>
    <xf numFmtId="7" fontId="228" fillId="0" borderId="0" xfId="0" applyNumberFormat="1" applyFont="1" applyAlignment="1">
      <alignment horizontal="left"/>
    </xf>
    <xf numFmtId="0" fontId="229" fillId="0" borderId="0" xfId="0" applyFont="1" applyAlignment="1">
      <alignment horizontal="left"/>
    </xf>
    <xf numFmtId="1" fontId="230" fillId="0" borderId="0" xfId="0" applyNumberFormat="1" applyFont="1" applyAlignment="1">
      <alignment horizontal="left"/>
    </xf>
    <xf numFmtId="7" fontId="231" fillId="0" borderId="0" xfId="0" applyNumberFormat="1" applyFont="1" applyAlignment="1">
      <alignment horizontal="left"/>
    </xf>
    <xf numFmtId="0" fontId="232" fillId="0" borderId="0" xfId="0" applyFont="1" applyAlignment="1">
      <alignment horizontal="left"/>
    </xf>
    <xf numFmtId="1" fontId="233" fillId="0" borderId="0" xfId="0" applyNumberFormat="1" applyFont="1" applyAlignment="1">
      <alignment horizontal="left"/>
    </xf>
    <xf numFmtId="7" fontId="234" fillId="0" borderId="0" xfId="0" applyNumberFormat="1" applyFont="1" applyAlignment="1">
      <alignment horizontal="left"/>
    </xf>
    <xf numFmtId="0" fontId="235" fillId="0" borderId="0" xfId="0" applyFont="1" applyAlignment="1">
      <alignment horizontal="left"/>
    </xf>
    <xf numFmtId="1" fontId="236" fillId="0" borderId="0" xfId="0" applyNumberFormat="1" applyFont="1" applyAlignment="1">
      <alignment horizontal="left"/>
    </xf>
    <xf numFmtId="7" fontId="237" fillId="0" borderId="0" xfId="0" applyNumberFormat="1" applyFont="1" applyAlignment="1">
      <alignment horizontal="left"/>
    </xf>
    <xf numFmtId="0" fontId="238" fillId="0" borderId="0" xfId="0" applyFont="1" applyAlignment="1">
      <alignment horizontal="left"/>
    </xf>
    <xf numFmtId="1" fontId="239" fillId="0" borderId="0" xfId="0" applyNumberFormat="1" applyFont="1" applyAlignment="1">
      <alignment horizontal="left"/>
    </xf>
    <xf numFmtId="7" fontId="240" fillId="0" borderId="0" xfId="0" applyNumberFormat="1" applyFont="1" applyAlignment="1">
      <alignment horizontal="left"/>
    </xf>
    <xf numFmtId="0" fontId="241" fillId="0" borderId="0" xfId="0" applyFont="1" applyAlignment="1">
      <alignment horizontal="left"/>
    </xf>
    <xf numFmtId="1" fontId="242" fillId="0" borderId="0" xfId="0" applyNumberFormat="1" applyFont="1" applyAlignment="1">
      <alignment horizontal="left"/>
    </xf>
    <xf numFmtId="7" fontId="243" fillId="0" borderId="0" xfId="0" applyNumberFormat="1" applyFont="1" applyAlignment="1">
      <alignment horizontal="left"/>
    </xf>
    <xf numFmtId="0" fontId="244" fillId="0" borderId="0" xfId="0" applyFont="1" applyAlignment="1">
      <alignment horizontal="left"/>
    </xf>
    <xf numFmtId="1" fontId="245" fillId="0" borderId="0" xfId="0" applyNumberFormat="1" applyFont="1" applyAlignment="1">
      <alignment horizontal="left"/>
    </xf>
    <xf numFmtId="7" fontId="246" fillId="0" borderId="0" xfId="0" applyNumberFormat="1" applyFont="1" applyAlignment="1">
      <alignment horizontal="left"/>
    </xf>
    <xf numFmtId="0" fontId="247" fillId="0" borderId="0" xfId="0" applyFont="1" applyAlignment="1">
      <alignment horizontal="left"/>
    </xf>
    <xf numFmtId="1" fontId="248" fillId="0" borderId="0" xfId="0" applyNumberFormat="1" applyFont="1" applyAlignment="1">
      <alignment horizontal="left"/>
    </xf>
    <xf numFmtId="7" fontId="249" fillId="0" borderId="0" xfId="0" applyNumberFormat="1" applyFont="1" applyAlignment="1">
      <alignment horizontal="left"/>
    </xf>
    <xf numFmtId="0" fontId="250" fillId="0" borderId="0" xfId="0" applyFont="1" applyAlignment="1">
      <alignment horizontal="left"/>
    </xf>
    <xf numFmtId="1" fontId="251" fillId="0" borderId="0" xfId="0" applyNumberFormat="1" applyFont="1" applyAlignment="1">
      <alignment horizontal="left"/>
    </xf>
    <xf numFmtId="7" fontId="252" fillId="0" borderId="0" xfId="0" applyNumberFormat="1" applyFont="1" applyAlignment="1">
      <alignment horizontal="left"/>
    </xf>
    <xf numFmtId="0" fontId="253" fillId="0" borderId="0" xfId="0" applyFont="1" applyAlignment="1">
      <alignment horizontal="left"/>
    </xf>
    <xf numFmtId="1" fontId="254" fillId="0" borderId="0" xfId="0" applyNumberFormat="1" applyFont="1" applyAlignment="1">
      <alignment horizontal="left"/>
    </xf>
    <xf numFmtId="7" fontId="255" fillId="0" borderId="0" xfId="0" applyNumberFormat="1" applyFont="1" applyAlignment="1">
      <alignment horizontal="left"/>
    </xf>
    <xf numFmtId="0" fontId="256" fillId="0" borderId="0" xfId="0" applyFont="1" applyAlignment="1">
      <alignment horizontal="left"/>
    </xf>
    <xf numFmtId="1" fontId="257" fillId="0" borderId="0" xfId="0" applyNumberFormat="1" applyFont="1" applyAlignment="1">
      <alignment horizontal="left"/>
    </xf>
    <xf numFmtId="7" fontId="258" fillId="0" borderId="0" xfId="0" applyNumberFormat="1" applyFont="1" applyAlignment="1">
      <alignment horizontal="left"/>
    </xf>
    <xf numFmtId="4" fontId="259" fillId="0" borderId="0" xfId="0" applyNumberFormat="1" applyFont="1" applyAlignment="1">
      <alignment horizontal="left"/>
    </xf>
    <xf numFmtId="0" fontId="260" fillId="0" borderId="0" xfId="0" applyFont="1" applyAlignment="1">
      <alignment horizontal="left"/>
    </xf>
    <xf numFmtId="1" fontId="261" fillId="0" borderId="0" xfId="0" applyNumberFormat="1" applyFont="1" applyAlignment="1">
      <alignment horizontal="left"/>
    </xf>
    <xf numFmtId="7" fontId="262" fillId="0" borderId="0" xfId="0" applyNumberFormat="1" applyFont="1" applyAlignment="1">
      <alignment horizontal="left"/>
    </xf>
    <xf numFmtId="0" fontId="263" fillId="0" borderId="0" xfId="0" applyFont="1" applyAlignment="1">
      <alignment horizontal="left"/>
    </xf>
    <xf numFmtId="1" fontId="264" fillId="0" borderId="0" xfId="0" applyNumberFormat="1" applyFont="1" applyAlignment="1">
      <alignment horizontal="left"/>
    </xf>
    <xf numFmtId="7" fontId="265" fillId="0" borderId="0" xfId="0" applyNumberFormat="1" applyFont="1" applyAlignment="1">
      <alignment horizontal="left"/>
    </xf>
    <xf numFmtId="0" fontId="266" fillId="0" borderId="0" xfId="0" applyFont="1" applyAlignment="1">
      <alignment horizontal="left"/>
    </xf>
    <xf numFmtId="1" fontId="267" fillId="0" borderId="0" xfId="0" applyNumberFormat="1" applyFont="1" applyAlignment="1">
      <alignment horizontal="left"/>
    </xf>
    <xf numFmtId="7" fontId="268" fillId="0" borderId="0" xfId="0" applyNumberFormat="1" applyFont="1" applyAlignment="1">
      <alignment horizontal="left"/>
    </xf>
    <xf numFmtId="0" fontId="269" fillId="0" borderId="0" xfId="0" applyFont="1" applyAlignment="1">
      <alignment horizontal="left"/>
    </xf>
    <xf numFmtId="1" fontId="270" fillId="0" borderId="0" xfId="0" applyNumberFormat="1" applyFont="1" applyAlignment="1">
      <alignment horizontal="left"/>
    </xf>
    <xf numFmtId="7" fontId="271" fillId="0" borderId="0" xfId="0" applyNumberFormat="1" applyFont="1" applyAlignment="1">
      <alignment horizontal="left"/>
    </xf>
    <xf numFmtId="4" fontId="0" fillId="0" borderId="0" xfId="0" applyNumberFormat="1"/>
    <xf numFmtId="0" fontId="272" fillId="0" borderId="0" xfId="0" applyFont="1"/>
    <xf numFmtId="0" fontId="273" fillId="0" borderId="0" xfId="0" applyFont="1"/>
    <xf numFmtId="4" fontId="27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workbookViewId="0">
      <selection activeCell="H95" sqref="H95:I95"/>
    </sheetView>
  </sheetViews>
  <sheetFormatPr defaultRowHeight="15" x14ac:dyDescent="0.25"/>
  <cols>
    <col min="1" max="1" width="31.140625" bestFit="1" customWidth="1"/>
    <col min="2" max="2" width="16.28515625" bestFit="1" customWidth="1"/>
    <col min="3" max="3" width="18.7109375" bestFit="1" customWidth="1"/>
    <col min="4" max="4" width="18.85546875" bestFit="1" customWidth="1"/>
    <col min="5" max="5" width="8" bestFit="1" customWidth="1"/>
    <col min="6" max="6" width="8.7109375" bestFit="1" customWidth="1"/>
    <col min="7" max="8" width="12.7109375" bestFit="1" customWidth="1"/>
    <col min="9" max="9" width="15.28515625" bestFit="1" customWidth="1"/>
  </cols>
  <sheetData>
    <row r="1" spans="1:9" s="275" customFormat="1" x14ac:dyDescent="0.25">
      <c r="A1" s="275" t="s">
        <v>273</v>
      </c>
    </row>
    <row r="3" spans="1:9" s="274" customFormat="1" x14ac:dyDescent="0.25">
      <c r="A3" s="274" t="s">
        <v>0</v>
      </c>
      <c r="B3" s="274" t="s">
        <v>1</v>
      </c>
      <c r="C3" s="274" t="s">
        <v>2</v>
      </c>
      <c r="D3" s="274" t="s">
        <v>3</v>
      </c>
      <c r="E3" s="274" t="s">
        <v>4</v>
      </c>
      <c r="F3" s="274" t="s">
        <v>5</v>
      </c>
      <c r="G3" s="274" t="s">
        <v>6</v>
      </c>
      <c r="H3" s="274" t="s">
        <v>7</v>
      </c>
      <c r="I3" s="274" t="s">
        <v>8</v>
      </c>
    </row>
    <row r="4" spans="1:9" x14ac:dyDescent="0.25">
      <c r="A4" s="1" t="s">
        <v>9</v>
      </c>
      <c r="B4" t="s">
        <v>10</v>
      </c>
      <c r="C4" t="s">
        <v>11</v>
      </c>
      <c r="D4" t="s">
        <v>12</v>
      </c>
      <c r="E4" s="2">
        <v>1574</v>
      </c>
      <c r="F4" s="3" t="s">
        <v>13</v>
      </c>
      <c r="G4" s="4">
        <v>415140.96</v>
      </c>
      <c r="H4" s="4">
        <v>317714.03999999998</v>
      </c>
      <c r="I4" s="4">
        <v>1760.32</v>
      </c>
    </row>
    <row r="5" spans="1:9" x14ac:dyDescent="0.25">
      <c r="A5" s="5" t="s">
        <v>14</v>
      </c>
      <c r="B5" t="s">
        <v>15</v>
      </c>
      <c r="C5" t="s">
        <v>16</v>
      </c>
      <c r="D5" t="s">
        <v>12</v>
      </c>
      <c r="E5" s="6">
        <v>5480</v>
      </c>
      <c r="F5" s="7" t="s">
        <v>13</v>
      </c>
      <c r="G5" s="4">
        <v>564367.66</v>
      </c>
      <c r="H5" s="4">
        <v>475366.76</v>
      </c>
      <c r="I5" s="4">
        <v>0</v>
      </c>
    </row>
    <row r="6" spans="1:9" x14ac:dyDescent="0.25">
      <c r="A6" s="8" t="s">
        <v>17</v>
      </c>
      <c r="B6" t="s">
        <v>18</v>
      </c>
      <c r="C6" t="s">
        <v>19</v>
      </c>
      <c r="D6" t="s">
        <v>12</v>
      </c>
      <c r="E6" s="9">
        <v>4328</v>
      </c>
      <c r="F6" s="10" t="s">
        <v>13</v>
      </c>
      <c r="G6" s="4">
        <v>379798.09</v>
      </c>
      <c r="H6" s="4">
        <v>249947.03</v>
      </c>
      <c r="I6" s="4">
        <v>0</v>
      </c>
    </row>
    <row r="7" spans="1:9" x14ac:dyDescent="0.25">
      <c r="A7" s="11" t="s">
        <v>20</v>
      </c>
      <c r="B7" t="s">
        <v>21</v>
      </c>
      <c r="C7" t="s">
        <v>22</v>
      </c>
      <c r="D7" t="s">
        <v>12</v>
      </c>
      <c r="E7" s="12">
        <v>7462</v>
      </c>
      <c r="F7" s="13" t="s">
        <v>13</v>
      </c>
      <c r="G7" s="4">
        <v>945866.98</v>
      </c>
      <c r="H7" s="4">
        <v>1087568.1000000001</v>
      </c>
      <c r="I7" s="4">
        <v>0</v>
      </c>
    </row>
    <row r="8" spans="1:9" x14ac:dyDescent="0.25">
      <c r="A8" s="14" t="s">
        <v>23</v>
      </c>
      <c r="B8" t="s">
        <v>24</v>
      </c>
      <c r="C8" t="s">
        <v>25</v>
      </c>
      <c r="D8" t="s">
        <v>12</v>
      </c>
      <c r="E8" s="15">
        <v>6349</v>
      </c>
      <c r="F8" s="16" t="s">
        <v>13</v>
      </c>
      <c r="G8" s="4">
        <v>921321.59</v>
      </c>
      <c r="H8" s="4">
        <v>1122919.26</v>
      </c>
      <c r="I8" s="4">
        <v>0</v>
      </c>
    </row>
    <row r="9" spans="1:9" x14ac:dyDescent="0.25">
      <c r="A9" s="17" t="s">
        <v>26</v>
      </c>
      <c r="B9" t="s">
        <v>27</v>
      </c>
      <c r="C9" t="s">
        <v>28</v>
      </c>
      <c r="D9" t="s">
        <v>12</v>
      </c>
      <c r="E9" s="18">
        <v>2662</v>
      </c>
      <c r="F9" s="19" t="s">
        <v>13</v>
      </c>
      <c r="G9" s="4">
        <v>462410.05</v>
      </c>
      <c r="H9" s="4">
        <v>419380.41</v>
      </c>
      <c r="I9" s="4">
        <v>0</v>
      </c>
    </row>
    <row r="10" spans="1:9" x14ac:dyDescent="0.25">
      <c r="A10" s="20" t="s">
        <v>29</v>
      </c>
      <c r="B10" t="s">
        <v>30</v>
      </c>
      <c r="C10" t="s">
        <v>31</v>
      </c>
      <c r="D10" t="s">
        <v>12</v>
      </c>
      <c r="E10" s="21">
        <v>3185</v>
      </c>
      <c r="F10" s="22" t="s">
        <v>13</v>
      </c>
      <c r="G10" s="4">
        <v>413441.94</v>
      </c>
      <c r="H10" s="4">
        <v>445023.94</v>
      </c>
      <c r="I10" s="4">
        <v>0</v>
      </c>
    </row>
    <row r="11" spans="1:9" x14ac:dyDescent="0.25">
      <c r="A11" s="23" t="s">
        <v>32</v>
      </c>
      <c r="B11" t="s">
        <v>33</v>
      </c>
      <c r="C11" t="s">
        <v>34</v>
      </c>
      <c r="D11" t="s">
        <v>12</v>
      </c>
      <c r="E11" s="24">
        <v>2188</v>
      </c>
      <c r="F11" s="25" t="s">
        <v>13</v>
      </c>
      <c r="G11" s="4">
        <v>476255.72</v>
      </c>
      <c r="H11" s="4">
        <v>475305.32</v>
      </c>
      <c r="I11" s="4">
        <v>0</v>
      </c>
    </row>
    <row r="12" spans="1:9" x14ac:dyDescent="0.25">
      <c r="A12" s="26" t="s">
        <v>35</v>
      </c>
      <c r="B12" t="s">
        <v>36</v>
      </c>
      <c r="C12" t="s">
        <v>37</v>
      </c>
      <c r="D12" t="s">
        <v>12</v>
      </c>
      <c r="E12" s="27">
        <v>8830</v>
      </c>
      <c r="F12" s="28" t="s">
        <v>13</v>
      </c>
      <c r="G12" s="4">
        <v>489260.4</v>
      </c>
      <c r="H12" s="4">
        <v>448387.4</v>
      </c>
      <c r="I12" s="4">
        <v>0</v>
      </c>
    </row>
    <row r="13" spans="1:9" x14ac:dyDescent="0.25">
      <c r="A13" s="29" t="s">
        <v>38</v>
      </c>
      <c r="B13" t="s">
        <v>39</v>
      </c>
      <c r="C13" t="s">
        <v>40</v>
      </c>
      <c r="D13" t="s">
        <v>12</v>
      </c>
      <c r="E13" s="30">
        <v>944</v>
      </c>
      <c r="F13" s="31" t="s">
        <v>13</v>
      </c>
      <c r="G13" s="4">
        <v>567306.59</v>
      </c>
      <c r="H13" s="4">
        <v>500942.47</v>
      </c>
      <c r="I13" s="4">
        <v>1280.05</v>
      </c>
    </row>
    <row r="14" spans="1:9" x14ac:dyDescent="0.25">
      <c r="A14" s="32" t="s">
        <v>41</v>
      </c>
      <c r="B14" t="s">
        <v>42</v>
      </c>
      <c r="C14" t="s">
        <v>43</v>
      </c>
      <c r="D14" t="s">
        <v>12</v>
      </c>
      <c r="E14" s="33">
        <v>3882</v>
      </c>
      <c r="F14" s="34" t="s">
        <v>13</v>
      </c>
      <c r="G14" s="4">
        <v>446852.3</v>
      </c>
      <c r="H14" s="4">
        <v>439597.68</v>
      </c>
      <c r="I14" s="4">
        <v>0</v>
      </c>
    </row>
    <row r="15" spans="1:9" x14ac:dyDescent="0.25">
      <c r="A15" s="35" t="s">
        <v>44</v>
      </c>
      <c r="B15" t="s">
        <v>45</v>
      </c>
      <c r="C15" t="s">
        <v>46</v>
      </c>
      <c r="D15" t="s">
        <v>12</v>
      </c>
      <c r="E15" s="36">
        <v>80</v>
      </c>
      <c r="F15" s="37" t="s">
        <v>13</v>
      </c>
      <c r="G15" s="4">
        <v>338929.3</v>
      </c>
      <c r="H15" s="4">
        <v>332952.58</v>
      </c>
      <c r="I15" s="4">
        <v>0</v>
      </c>
    </row>
    <row r="16" spans="1:9" x14ac:dyDescent="0.25">
      <c r="A16" s="38" t="s">
        <v>47</v>
      </c>
      <c r="B16" t="s">
        <v>48</v>
      </c>
      <c r="C16" t="s">
        <v>49</v>
      </c>
      <c r="D16" t="s">
        <v>12</v>
      </c>
      <c r="E16" s="39">
        <v>3027</v>
      </c>
      <c r="F16" s="40" t="s">
        <v>13</v>
      </c>
      <c r="G16" s="4">
        <v>460946.19</v>
      </c>
      <c r="H16" s="4">
        <v>671676.75</v>
      </c>
      <c r="I16" s="4">
        <v>0</v>
      </c>
    </row>
    <row r="17" spans="1:9" x14ac:dyDescent="0.25">
      <c r="A17" s="41" t="s">
        <v>50</v>
      </c>
      <c r="B17" t="s">
        <v>51</v>
      </c>
      <c r="C17" t="s">
        <v>52</v>
      </c>
      <c r="D17" t="s">
        <v>53</v>
      </c>
      <c r="E17" s="42">
        <v>24529</v>
      </c>
      <c r="F17" s="43" t="s">
        <v>13</v>
      </c>
      <c r="G17" s="4">
        <v>515090.28</v>
      </c>
      <c r="H17" s="4">
        <v>511488.09</v>
      </c>
      <c r="I17" s="4">
        <v>0</v>
      </c>
    </row>
    <row r="18" spans="1:9" x14ac:dyDescent="0.25">
      <c r="A18" s="44" t="s">
        <v>54</v>
      </c>
      <c r="B18" t="s">
        <v>55</v>
      </c>
      <c r="C18" t="s">
        <v>56</v>
      </c>
      <c r="D18" t="s">
        <v>12</v>
      </c>
      <c r="E18" s="45">
        <v>2990</v>
      </c>
      <c r="F18" s="46" t="s">
        <v>13</v>
      </c>
      <c r="G18" s="4">
        <v>498650.88</v>
      </c>
      <c r="H18" s="4">
        <v>628818.44999999995</v>
      </c>
      <c r="I18" s="4">
        <v>0</v>
      </c>
    </row>
    <row r="19" spans="1:9" x14ac:dyDescent="0.25">
      <c r="A19" s="47" t="s">
        <v>57</v>
      </c>
      <c r="B19" t="s">
        <v>58</v>
      </c>
      <c r="C19" t="s">
        <v>59</v>
      </c>
      <c r="D19" t="s">
        <v>12</v>
      </c>
      <c r="E19" s="48">
        <v>11877</v>
      </c>
      <c r="F19" s="49" t="s">
        <v>13</v>
      </c>
      <c r="G19" s="4">
        <v>633496.18000000005</v>
      </c>
      <c r="H19" s="4">
        <v>609533.73</v>
      </c>
      <c r="I19" s="4">
        <v>0</v>
      </c>
    </row>
    <row r="20" spans="1:9" x14ac:dyDescent="0.25">
      <c r="A20" s="50" t="s">
        <v>60</v>
      </c>
      <c r="B20" t="s">
        <v>61</v>
      </c>
      <c r="C20" t="s">
        <v>62</v>
      </c>
      <c r="D20" t="s">
        <v>53</v>
      </c>
      <c r="E20" s="51">
        <v>862626.94079999998</v>
      </c>
      <c r="F20" s="52" t="s">
        <v>13</v>
      </c>
      <c r="G20" s="4">
        <v>918956.48</v>
      </c>
      <c r="H20" s="4">
        <v>920164.16</v>
      </c>
      <c r="I20" s="4">
        <v>11990.51</v>
      </c>
    </row>
    <row r="21" spans="1:9" x14ac:dyDescent="0.25">
      <c r="A21" s="53" t="s">
        <v>63</v>
      </c>
      <c r="B21" t="s">
        <v>64</v>
      </c>
      <c r="C21" t="s">
        <v>65</v>
      </c>
      <c r="D21" t="s">
        <v>12</v>
      </c>
      <c r="E21" s="54">
        <v>23452</v>
      </c>
      <c r="F21" s="55" t="s">
        <v>13</v>
      </c>
      <c r="G21" s="4">
        <v>571259.99</v>
      </c>
      <c r="H21" s="4">
        <v>624995.80000000005</v>
      </c>
      <c r="I21" s="4">
        <v>0</v>
      </c>
    </row>
    <row r="22" spans="1:9" x14ac:dyDescent="0.25">
      <c r="A22" s="56" t="s">
        <v>66</v>
      </c>
      <c r="B22" t="s">
        <v>67</v>
      </c>
      <c r="C22" t="s">
        <v>68</v>
      </c>
      <c r="D22" t="s">
        <v>12</v>
      </c>
      <c r="E22" s="57">
        <v>3947</v>
      </c>
      <c r="F22" s="58" t="s">
        <v>13</v>
      </c>
      <c r="G22" s="4">
        <v>744567.25</v>
      </c>
      <c r="H22" s="4">
        <v>588388.88</v>
      </c>
      <c r="I22" s="4">
        <v>0</v>
      </c>
    </row>
    <row r="23" spans="1:9" x14ac:dyDescent="0.25">
      <c r="A23" s="59" t="s">
        <v>69</v>
      </c>
      <c r="B23" t="s">
        <v>70</v>
      </c>
      <c r="C23" t="s">
        <v>71</v>
      </c>
      <c r="D23" t="s">
        <v>12</v>
      </c>
      <c r="E23" s="60">
        <v>1060</v>
      </c>
      <c r="F23" s="61" t="s">
        <v>13</v>
      </c>
      <c r="G23" s="4">
        <v>333757.12</v>
      </c>
      <c r="H23" s="4">
        <v>420071.11</v>
      </c>
      <c r="I23" s="4">
        <v>1271.9100000000001</v>
      </c>
    </row>
    <row r="24" spans="1:9" x14ac:dyDescent="0.25">
      <c r="A24" s="62" t="s">
        <v>72</v>
      </c>
      <c r="B24" t="s">
        <v>73</v>
      </c>
      <c r="C24" t="s">
        <v>74</v>
      </c>
      <c r="D24" t="s">
        <v>12</v>
      </c>
      <c r="E24" s="63">
        <v>2612</v>
      </c>
      <c r="F24" s="64" t="s">
        <v>13</v>
      </c>
      <c r="G24" s="4">
        <v>461994.99</v>
      </c>
      <c r="H24" s="4">
        <v>572912.53</v>
      </c>
      <c r="I24" s="4">
        <v>0</v>
      </c>
    </row>
    <row r="25" spans="1:9" x14ac:dyDescent="0.25">
      <c r="A25" s="65" t="s">
        <v>75</v>
      </c>
      <c r="B25" t="s">
        <v>76</v>
      </c>
      <c r="C25" t="s">
        <v>77</v>
      </c>
      <c r="D25" t="s">
        <v>12</v>
      </c>
      <c r="E25" s="66">
        <v>3190</v>
      </c>
      <c r="F25" s="67" t="s">
        <v>13</v>
      </c>
      <c r="G25" s="4">
        <v>274300.67</v>
      </c>
      <c r="H25" s="4">
        <v>237276.67</v>
      </c>
      <c r="I25" s="4">
        <v>0</v>
      </c>
    </row>
    <row r="26" spans="1:9" x14ac:dyDescent="0.25">
      <c r="A26" s="68" t="s">
        <v>78</v>
      </c>
      <c r="B26" t="s">
        <v>79</v>
      </c>
      <c r="C26" t="s">
        <v>80</v>
      </c>
      <c r="D26" t="s">
        <v>53</v>
      </c>
      <c r="E26" s="69">
        <v>915561</v>
      </c>
      <c r="F26" s="70" t="s">
        <v>13</v>
      </c>
      <c r="G26" s="4">
        <v>815628.72</v>
      </c>
      <c r="H26" s="4">
        <v>882600.8</v>
      </c>
      <c r="I26" s="4">
        <v>0</v>
      </c>
    </row>
    <row r="27" spans="1:9" x14ac:dyDescent="0.25">
      <c r="A27" s="71" t="s">
        <v>81</v>
      </c>
      <c r="B27" t="s">
        <v>82</v>
      </c>
      <c r="C27" t="s">
        <v>83</v>
      </c>
      <c r="D27" t="s">
        <v>12</v>
      </c>
      <c r="E27" s="72">
        <v>20044</v>
      </c>
      <c r="F27" s="73" t="s">
        <v>13</v>
      </c>
      <c r="G27" s="4">
        <v>301083.09999999998</v>
      </c>
      <c r="H27" s="4">
        <v>309995.17</v>
      </c>
      <c r="I27" s="4">
        <v>0</v>
      </c>
    </row>
    <row r="28" spans="1:9" x14ac:dyDescent="0.25">
      <c r="A28" s="74" t="s">
        <v>84</v>
      </c>
      <c r="B28" t="s">
        <v>85</v>
      </c>
      <c r="C28" t="s">
        <v>86</v>
      </c>
      <c r="D28" t="s">
        <v>12</v>
      </c>
      <c r="E28" s="75">
        <v>2827</v>
      </c>
      <c r="F28" s="76" t="s">
        <v>13</v>
      </c>
      <c r="G28" s="4">
        <v>511495.45</v>
      </c>
      <c r="H28" s="4">
        <v>637185.84</v>
      </c>
      <c r="I28" s="4">
        <v>0</v>
      </c>
    </row>
    <row r="29" spans="1:9" x14ac:dyDescent="0.25">
      <c r="A29" s="77" t="s">
        <v>87</v>
      </c>
      <c r="B29" t="s">
        <v>88</v>
      </c>
      <c r="C29" t="s">
        <v>88</v>
      </c>
      <c r="D29" t="s">
        <v>89</v>
      </c>
      <c r="E29" s="78">
        <v>7.19</v>
      </c>
      <c r="F29" s="79" t="s">
        <v>13</v>
      </c>
      <c r="G29" s="4">
        <v>0</v>
      </c>
      <c r="H29" s="4">
        <v>6.22</v>
      </c>
      <c r="I29" s="4">
        <v>0</v>
      </c>
    </row>
    <row r="30" spans="1:9" x14ac:dyDescent="0.25">
      <c r="A30" s="80" t="s">
        <v>90</v>
      </c>
      <c r="B30" t="s">
        <v>91</v>
      </c>
      <c r="C30" t="s">
        <v>92</v>
      </c>
      <c r="D30" t="s">
        <v>12</v>
      </c>
      <c r="E30" s="81">
        <v>16879</v>
      </c>
      <c r="F30" s="82" t="s">
        <v>13</v>
      </c>
      <c r="G30" s="4">
        <v>662285.57999999996</v>
      </c>
      <c r="H30" s="4">
        <v>675835.16</v>
      </c>
      <c r="I30" s="4">
        <v>0</v>
      </c>
    </row>
    <row r="31" spans="1:9" x14ac:dyDescent="0.25">
      <c r="A31" s="83" t="s">
        <v>93</v>
      </c>
      <c r="B31" t="s">
        <v>94</v>
      </c>
      <c r="C31" t="s">
        <v>95</v>
      </c>
      <c r="D31" t="s">
        <v>12</v>
      </c>
      <c r="E31" s="84">
        <v>960</v>
      </c>
      <c r="F31" s="85" t="s">
        <v>13</v>
      </c>
      <c r="G31" s="4">
        <v>366865.54</v>
      </c>
      <c r="H31" s="4">
        <v>319874.62</v>
      </c>
      <c r="I31" s="4">
        <v>0</v>
      </c>
    </row>
    <row r="32" spans="1:9" x14ac:dyDescent="0.25">
      <c r="A32" s="86" t="s">
        <v>96</v>
      </c>
      <c r="B32" t="s">
        <v>97</v>
      </c>
      <c r="C32" t="s">
        <v>98</v>
      </c>
      <c r="D32" t="s">
        <v>99</v>
      </c>
      <c r="E32" s="87">
        <v>891990.89199999999</v>
      </c>
      <c r="F32" s="88" t="s">
        <v>13</v>
      </c>
      <c r="G32" s="4">
        <v>901000</v>
      </c>
      <c r="H32" s="4">
        <v>900464.81</v>
      </c>
      <c r="I32" s="4">
        <v>0</v>
      </c>
    </row>
    <row r="33" spans="1:9" x14ac:dyDescent="0.25">
      <c r="A33" s="89" t="s">
        <v>100</v>
      </c>
      <c r="B33" t="s">
        <v>101</v>
      </c>
      <c r="C33" t="s">
        <v>102</v>
      </c>
      <c r="D33" t="s">
        <v>12</v>
      </c>
      <c r="E33" s="90">
        <v>7682</v>
      </c>
      <c r="F33" s="91" t="s">
        <v>13</v>
      </c>
      <c r="G33" s="4">
        <v>461202.36</v>
      </c>
      <c r="H33" s="4">
        <v>579945</v>
      </c>
      <c r="I33" s="4">
        <v>0</v>
      </c>
    </row>
    <row r="34" spans="1:9" x14ac:dyDescent="0.25">
      <c r="A34" s="92" t="s">
        <v>103</v>
      </c>
      <c r="B34" t="s">
        <v>104</v>
      </c>
      <c r="C34" t="s">
        <v>105</v>
      </c>
      <c r="D34" t="s">
        <v>53</v>
      </c>
      <c r="E34" s="93">
        <v>359856</v>
      </c>
      <c r="F34" s="94" t="s">
        <v>13</v>
      </c>
      <c r="G34" s="4">
        <v>507786.28</v>
      </c>
      <c r="H34" s="4">
        <v>432187.06</v>
      </c>
      <c r="I34" s="4">
        <v>0</v>
      </c>
    </row>
    <row r="35" spans="1:9" x14ac:dyDescent="0.25">
      <c r="A35" s="95" t="s">
        <v>106</v>
      </c>
      <c r="B35" t="s">
        <v>107</v>
      </c>
      <c r="C35" t="s">
        <v>108</v>
      </c>
      <c r="D35" t="s">
        <v>12</v>
      </c>
      <c r="E35" s="96">
        <v>10311</v>
      </c>
      <c r="F35" s="97" t="s">
        <v>13</v>
      </c>
      <c r="G35" s="4">
        <v>491769.9</v>
      </c>
      <c r="H35" s="4">
        <v>598121.37</v>
      </c>
      <c r="I35" s="4">
        <v>5917.32</v>
      </c>
    </row>
    <row r="36" spans="1:9" x14ac:dyDescent="0.25">
      <c r="A36" s="98" t="s">
        <v>109</v>
      </c>
      <c r="B36" t="s">
        <v>110</v>
      </c>
      <c r="C36" t="s">
        <v>111</v>
      </c>
      <c r="D36" t="s">
        <v>12</v>
      </c>
      <c r="E36" s="99">
        <v>283</v>
      </c>
      <c r="F36" s="100" t="s">
        <v>13</v>
      </c>
      <c r="G36" s="4">
        <v>516514.01</v>
      </c>
      <c r="H36" s="4">
        <v>526860.31999999995</v>
      </c>
      <c r="I36" s="4">
        <v>0</v>
      </c>
    </row>
    <row r="37" spans="1:9" x14ac:dyDescent="0.25">
      <c r="A37" s="101" t="s">
        <v>112</v>
      </c>
      <c r="B37" t="s">
        <v>113</v>
      </c>
      <c r="C37" t="s">
        <v>114</v>
      </c>
      <c r="D37" t="s">
        <v>12</v>
      </c>
      <c r="E37" s="102">
        <v>81878</v>
      </c>
      <c r="F37" s="103" t="s">
        <v>13</v>
      </c>
      <c r="G37" s="4">
        <v>637543.86</v>
      </c>
      <c r="H37" s="4">
        <v>685927.52</v>
      </c>
      <c r="I37" s="4">
        <v>0</v>
      </c>
    </row>
    <row r="38" spans="1:9" x14ac:dyDescent="0.25">
      <c r="A38" s="104" t="s">
        <v>115</v>
      </c>
      <c r="B38" t="s">
        <v>116</v>
      </c>
      <c r="C38" t="s">
        <v>117</v>
      </c>
      <c r="D38" t="s">
        <v>53</v>
      </c>
      <c r="E38" s="105">
        <v>153875</v>
      </c>
      <c r="F38" s="106" t="s">
        <v>13</v>
      </c>
      <c r="G38" s="4">
        <v>777132.86</v>
      </c>
      <c r="H38" s="4">
        <v>803227.5</v>
      </c>
      <c r="I38" s="4">
        <v>0</v>
      </c>
    </row>
    <row r="39" spans="1:9" x14ac:dyDescent="0.25">
      <c r="A39" s="107" t="s">
        <v>118</v>
      </c>
      <c r="B39" t="s">
        <v>119</v>
      </c>
      <c r="C39" t="s">
        <v>120</v>
      </c>
      <c r="D39" t="s">
        <v>53</v>
      </c>
      <c r="E39" s="108">
        <v>111102</v>
      </c>
      <c r="F39" s="109" t="s">
        <v>13</v>
      </c>
      <c r="G39" s="4">
        <v>596063.80000000005</v>
      </c>
      <c r="H39" s="4">
        <v>579199.62</v>
      </c>
      <c r="I39" s="4">
        <v>0</v>
      </c>
    </row>
    <row r="40" spans="1:9" x14ac:dyDescent="0.25">
      <c r="A40" s="110" t="s">
        <v>121</v>
      </c>
      <c r="B40" t="s">
        <v>122</v>
      </c>
      <c r="C40" t="s">
        <v>123</v>
      </c>
      <c r="D40" t="s">
        <v>12</v>
      </c>
      <c r="E40" s="111">
        <v>6517</v>
      </c>
      <c r="F40" s="112" t="s">
        <v>13</v>
      </c>
      <c r="G40" s="4">
        <v>454362.88</v>
      </c>
      <c r="H40" s="4">
        <v>417140.21</v>
      </c>
      <c r="I40" s="4">
        <v>0</v>
      </c>
    </row>
    <row r="41" spans="1:9" x14ac:dyDescent="0.25">
      <c r="A41" s="113" t="s">
        <v>124</v>
      </c>
      <c r="B41" t="s">
        <v>125</v>
      </c>
      <c r="C41" t="s">
        <v>126</v>
      </c>
      <c r="D41" t="s">
        <v>12</v>
      </c>
      <c r="E41" s="114">
        <v>5059</v>
      </c>
      <c r="F41" s="115" t="s">
        <v>13</v>
      </c>
      <c r="G41" s="4">
        <v>616506.72</v>
      </c>
      <c r="H41" s="4">
        <v>706792.02</v>
      </c>
      <c r="I41" s="4">
        <v>0</v>
      </c>
    </row>
    <row r="42" spans="1:9" x14ac:dyDescent="0.25">
      <c r="A42" s="116" t="s">
        <v>127</v>
      </c>
      <c r="B42" t="s">
        <v>128</v>
      </c>
      <c r="C42" t="s">
        <v>129</v>
      </c>
      <c r="D42" t="s">
        <v>12</v>
      </c>
      <c r="E42" s="117">
        <v>4574</v>
      </c>
      <c r="F42" s="118" t="s">
        <v>13</v>
      </c>
      <c r="G42" s="4">
        <v>375955.79</v>
      </c>
      <c r="H42" s="4">
        <v>400865.36</v>
      </c>
      <c r="I42" s="4">
        <v>0</v>
      </c>
    </row>
    <row r="43" spans="1:9" x14ac:dyDescent="0.25">
      <c r="A43" s="119" t="s">
        <v>130</v>
      </c>
      <c r="B43" t="s">
        <v>131</v>
      </c>
      <c r="C43" t="s">
        <v>132</v>
      </c>
      <c r="D43" t="s">
        <v>12</v>
      </c>
      <c r="E43" s="120">
        <v>22498</v>
      </c>
      <c r="F43" s="121" t="s">
        <v>13</v>
      </c>
      <c r="G43" s="4">
        <v>509570.8</v>
      </c>
      <c r="H43" s="4">
        <v>490006.44</v>
      </c>
      <c r="I43" s="4">
        <v>11121.14</v>
      </c>
    </row>
    <row r="44" spans="1:9" x14ac:dyDescent="0.25">
      <c r="A44" s="122" t="s">
        <v>133</v>
      </c>
      <c r="B44" t="s">
        <v>134</v>
      </c>
      <c r="C44" t="s">
        <v>135</v>
      </c>
      <c r="D44" t="s">
        <v>53</v>
      </c>
      <c r="E44" s="123">
        <v>460553</v>
      </c>
      <c r="F44" s="124" t="s">
        <v>13</v>
      </c>
      <c r="G44" s="4">
        <v>568576.44999999995</v>
      </c>
      <c r="H44" s="4">
        <v>565559.07999999996</v>
      </c>
      <c r="I44" s="4">
        <v>0</v>
      </c>
    </row>
    <row r="45" spans="1:9" x14ac:dyDescent="0.25">
      <c r="A45" s="125" t="s">
        <v>136</v>
      </c>
      <c r="B45" t="s">
        <v>137</v>
      </c>
      <c r="C45" t="s">
        <v>138</v>
      </c>
      <c r="D45" t="s">
        <v>12</v>
      </c>
      <c r="E45" s="126">
        <v>1014</v>
      </c>
      <c r="F45" s="127" t="s">
        <v>13</v>
      </c>
      <c r="G45" s="4">
        <v>479760.66</v>
      </c>
      <c r="H45" s="4">
        <v>601806.53</v>
      </c>
      <c r="I45" s="4">
        <v>0</v>
      </c>
    </row>
    <row r="46" spans="1:9" x14ac:dyDescent="0.25">
      <c r="A46" s="128" t="s">
        <v>139</v>
      </c>
      <c r="B46" t="s">
        <v>140</v>
      </c>
      <c r="C46" t="s">
        <v>141</v>
      </c>
      <c r="D46" t="s">
        <v>12</v>
      </c>
      <c r="E46" s="129">
        <v>5349</v>
      </c>
      <c r="F46" s="130" t="s">
        <v>13</v>
      </c>
      <c r="G46" s="4">
        <v>412024.34</v>
      </c>
      <c r="H46" s="4">
        <v>376237.93</v>
      </c>
      <c r="I46" s="4">
        <v>0</v>
      </c>
    </row>
    <row r="47" spans="1:9" x14ac:dyDescent="0.25">
      <c r="A47" s="131" t="s">
        <v>142</v>
      </c>
      <c r="B47" t="s">
        <v>143</v>
      </c>
      <c r="C47" t="s">
        <v>144</v>
      </c>
      <c r="D47" t="s">
        <v>12</v>
      </c>
      <c r="E47" s="132">
        <v>1300</v>
      </c>
      <c r="F47" s="133" t="s">
        <v>13</v>
      </c>
      <c r="G47" s="4">
        <v>471415.08</v>
      </c>
      <c r="H47" s="4">
        <v>360513.55</v>
      </c>
      <c r="I47" s="4">
        <v>0</v>
      </c>
    </row>
    <row r="48" spans="1:9" x14ac:dyDescent="0.25">
      <c r="A48" s="134" t="s">
        <v>145</v>
      </c>
      <c r="B48" t="s">
        <v>146</v>
      </c>
      <c r="C48" t="s">
        <v>147</v>
      </c>
      <c r="D48" t="s">
        <v>12</v>
      </c>
      <c r="E48" s="135">
        <v>1477</v>
      </c>
      <c r="F48" s="136" t="s">
        <v>13</v>
      </c>
      <c r="G48" s="4">
        <v>483410.61</v>
      </c>
      <c r="H48" s="4">
        <v>497409.94</v>
      </c>
      <c r="I48" s="4">
        <v>0</v>
      </c>
    </row>
    <row r="49" spans="1:9" x14ac:dyDescent="0.25">
      <c r="A49" s="137" t="s">
        <v>148</v>
      </c>
      <c r="B49" t="s">
        <v>149</v>
      </c>
      <c r="C49" t="s">
        <v>150</v>
      </c>
      <c r="D49" t="s">
        <v>12</v>
      </c>
      <c r="E49" s="138">
        <v>5807</v>
      </c>
      <c r="F49" s="139" t="s">
        <v>13</v>
      </c>
      <c r="G49" s="4">
        <v>599630.93999999994</v>
      </c>
      <c r="H49" s="4">
        <v>537728.19999999995</v>
      </c>
      <c r="I49" s="4">
        <v>0</v>
      </c>
    </row>
    <row r="50" spans="1:9" x14ac:dyDescent="0.25">
      <c r="A50" s="140" t="s">
        <v>151</v>
      </c>
      <c r="B50" t="s">
        <v>152</v>
      </c>
      <c r="C50" t="s">
        <v>153</v>
      </c>
      <c r="D50" t="s">
        <v>12</v>
      </c>
      <c r="E50" s="141">
        <v>2878</v>
      </c>
      <c r="F50" s="142" t="s">
        <v>13</v>
      </c>
      <c r="G50" s="4">
        <v>481409.7</v>
      </c>
      <c r="H50" s="4">
        <v>433282.16</v>
      </c>
      <c r="I50" s="4">
        <v>1917.86</v>
      </c>
    </row>
    <row r="51" spans="1:9" x14ac:dyDescent="0.25">
      <c r="A51" s="143" t="s">
        <v>154</v>
      </c>
      <c r="B51" t="s">
        <v>155</v>
      </c>
      <c r="C51" t="s">
        <v>156</v>
      </c>
      <c r="D51" t="s">
        <v>12</v>
      </c>
      <c r="E51" s="144">
        <v>1359</v>
      </c>
      <c r="F51" s="145" t="s">
        <v>13</v>
      </c>
      <c r="G51" s="4">
        <v>511284.32</v>
      </c>
      <c r="H51" s="4">
        <v>581642.97</v>
      </c>
      <c r="I51" s="4">
        <v>764.97</v>
      </c>
    </row>
    <row r="52" spans="1:9" x14ac:dyDescent="0.25">
      <c r="A52" s="146" t="s">
        <v>157</v>
      </c>
      <c r="B52" t="s">
        <v>158</v>
      </c>
      <c r="C52" t="s">
        <v>159</v>
      </c>
      <c r="D52" t="s">
        <v>12</v>
      </c>
      <c r="E52" s="147">
        <v>1807</v>
      </c>
      <c r="F52" s="148" t="s">
        <v>13</v>
      </c>
      <c r="G52" s="4">
        <v>413241.94</v>
      </c>
      <c r="H52" s="4">
        <v>409799.23</v>
      </c>
      <c r="I52" s="4">
        <v>0</v>
      </c>
    </row>
    <row r="53" spans="1:9" x14ac:dyDescent="0.25">
      <c r="A53" s="149" t="s">
        <v>160</v>
      </c>
      <c r="B53" t="s">
        <v>161</v>
      </c>
      <c r="C53" t="s">
        <v>162</v>
      </c>
      <c r="D53" t="s">
        <v>12</v>
      </c>
      <c r="E53" s="150">
        <v>3709</v>
      </c>
      <c r="F53" s="151" t="s">
        <v>13</v>
      </c>
      <c r="G53" s="4">
        <v>1209668.55</v>
      </c>
      <c r="H53" s="4">
        <v>1495441.56</v>
      </c>
      <c r="I53" s="4">
        <v>0</v>
      </c>
    </row>
    <row r="54" spans="1:9" x14ac:dyDescent="0.25">
      <c r="A54" s="152" t="s">
        <v>163</v>
      </c>
      <c r="B54" t="s">
        <v>164</v>
      </c>
      <c r="C54" t="s">
        <v>165</v>
      </c>
      <c r="D54" t="s">
        <v>12</v>
      </c>
      <c r="E54" s="153">
        <v>6321</v>
      </c>
      <c r="F54" s="154" t="s">
        <v>13</v>
      </c>
      <c r="G54" s="4">
        <v>478721.37</v>
      </c>
      <c r="H54" s="4">
        <v>418253.03</v>
      </c>
      <c r="I54" s="4">
        <v>0</v>
      </c>
    </row>
    <row r="55" spans="1:9" x14ac:dyDescent="0.25">
      <c r="A55" s="155" t="s">
        <v>166</v>
      </c>
      <c r="B55" t="s">
        <v>167</v>
      </c>
      <c r="C55" t="s">
        <v>168</v>
      </c>
      <c r="D55" t="s">
        <v>12</v>
      </c>
      <c r="E55" s="156">
        <v>3842</v>
      </c>
      <c r="F55" s="157" t="s">
        <v>13</v>
      </c>
      <c r="G55" s="4">
        <v>499987.44</v>
      </c>
      <c r="H55" s="4">
        <v>453021.26</v>
      </c>
      <c r="I55" s="4">
        <v>0</v>
      </c>
    </row>
    <row r="56" spans="1:9" x14ac:dyDescent="0.25">
      <c r="A56" s="158" t="s">
        <v>169</v>
      </c>
      <c r="B56" t="s">
        <v>170</v>
      </c>
      <c r="C56" t="s">
        <v>171</v>
      </c>
      <c r="D56" t="s">
        <v>12</v>
      </c>
      <c r="E56" s="159">
        <v>6231</v>
      </c>
      <c r="F56" s="160" t="s">
        <v>13</v>
      </c>
      <c r="G56" s="4">
        <v>501100.93</v>
      </c>
      <c r="H56" s="4">
        <v>228118.41</v>
      </c>
      <c r="I56" s="4">
        <v>0</v>
      </c>
    </row>
    <row r="57" spans="1:9" x14ac:dyDescent="0.25">
      <c r="A57" s="161" t="s">
        <v>172</v>
      </c>
      <c r="B57" t="s">
        <v>173</v>
      </c>
      <c r="C57" t="s">
        <v>174</v>
      </c>
      <c r="D57" t="s">
        <v>12</v>
      </c>
      <c r="E57" s="162">
        <v>3081</v>
      </c>
      <c r="F57" s="163" t="s">
        <v>13</v>
      </c>
      <c r="G57" s="4">
        <v>544050.63</v>
      </c>
      <c r="H57" s="4">
        <v>497788.65</v>
      </c>
      <c r="I57" s="4">
        <v>0</v>
      </c>
    </row>
    <row r="58" spans="1:9" x14ac:dyDescent="0.25">
      <c r="A58" s="164" t="s">
        <v>175</v>
      </c>
      <c r="B58" t="s">
        <v>176</v>
      </c>
      <c r="C58" t="s">
        <v>177</v>
      </c>
      <c r="D58" t="s">
        <v>12</v>
      </c>
      <c r="E58" s="165">
        <v>6691</v>
      </c>
      <c r="F58" s="166" t="s">
        <v>13</v>
      </c>
      <c r="G58" s="4">
        <v>388522.88</v>
      </c>
      <c r="H58" s="4">
        <v>497141.78</v>
      </c>
      <c r="I58" s="4">
        <v>0</v>
      </c>
    </row>
    <row r="59" spans="1:9" x14ac:dyDescent="0.25">
      <c r="A59" s="167" t="s">
        <v>178</v>
      </c>
      <c r="B59" t="s">
        <v>179</v>
      </c>
      <c r="C59" t="s">
        <v>180</v>
      </c>
      <c r="D59" t="s">
        <v>53</v>
      </c>
      <c r="E59" s="168">
        <v>161983</v>
      </c>
      <c r="F59" s="169" t="s">
        <v>13</v>
      </c>
      <c r="G59" s="4">
        <v>823958.24</v>
      </c>
      <c r="H59" s="4">
        <v>894146.16</v>
      </c>
      <c r="I59" s="4">
        <v>0</v>
      </c>
    </row>
    <row r="60" spans="1:9" x14ac:dyDescent="0.25">
      <c r="A60" s="170" t="s">
        <v>181</v>
      </c>
      <c r="B60" t="s">
        <v>182</v>
      </c>
      <c r="C60" t="s">
        <v>183</v>
      </c>
      <c r="D60" t="s">
        <v>12</v>
      </c>
      <c r="E60" s="171">
        <v>593</v>
      </c>
      <c r="F60" s="172" t="s">
        <v>13</v>
      </c>
      <c r="G60" s="4">
        <v>647507.19999999995</v>
      </c>
      <c r="H60" s="4">
        <v>607982.27</v>
      </c>
      <c r="I60" s="4">
        <v>0</v>
      </c>
    </row>
    <row r="61" spans="1:9" x14ac:dyDescent="0.25">
      <c r="A61" s="173" t="s">
        <v>184</v>
      </c>
      <c r="B61" t="s">
        <v>88</v>
      </c>
      <c r="C61" t="s">
        <v>88</v>
      </c>
      <c r="D61" t="s">
        <v>89</v>
      </c>
      <c r="E61" s="174">
        <v>2774740.37</v>
      </c>
      <c r="F61" s="175" t="s">
        <v>13</v>
      </c>
      <c r="G61" s="4">
        <v>0</v>
      </c>
      <c r="H61" s="4">
        <v>2774740.37</v>
      </c>
      <c r="I61" s="4">
        <v>0</v>
      </c>
    </row>
    <row r="62" spans="1:9" x14ac:dyDescent="0.25">
      <c r="A62" s="176" t="s">
        <v>184</v>
      </c>
      <c r="B62" t="s">
        <v>88</v>
      </c>
      <c r="C62" t="s">
        <v>88</v>
      </c>
      <c r="D62" t="s">
        <v>89</v>
      </c>
      <c r="E62" s="177">
        <v>72518.91</v>
      </c>
      <c r="F62" s="178" t="s">
        <v>13</v>
      </c>
      <c r="G62" s="4">
        <v>0</v>
      </c>
      <c r="H62" s="4">
        <v>72518.91</v>
      </c>
      <c r="I62" s="4">
        <v>0</v>
      </c>
    </row>
    <row r="63" spans="1:9" x14ac:dyDescent="0.25">
      <c r="A63" s="179" t="s">
        <v>185</v>
      </c>
      <c r="B63" t="s">
        <v>186</v>
      </c>
      <c r="C63" t="s">
        <v>187</v>
      </c>
      <c r="D63" t="s">
        <v>53</v>
      </c>
      <c r="E63" s="180">
        <v>258410</v>
      </c>
      <c r="F63" s="181" t="s">
        <v>13</v>
      </c>
      <c r="G63" s="4">
        <v>258066.63</v>
      </c>
      <c r="H63" s="4">
        <v>273397.78000000003</v>
      </c>
      <c r="I63" s="4">
        <v>0</v>
      </c>
    </row>
    <row r="64" spans="1:9" x14ac:dyDescent="0.25">
      <c r="A64" s="182" t="s">
        <v>188</v>
      </c>
      <c r="B64" t="s">
        <v>189</v>
      </c>
      <c r="C64" t="s">
        <v>190</v>
      </c>
      <c r="D64" t="s">
        <v>12</v>
      </c>
      <c r="E64" s="183">
        <v>3335</v>
      </c>
      <c r="F64" s="184" t="s">
        <v>13</v>
      </c>
      <c r="G64" s="4">
        <v>434316.21</v>
      </c>
      <c r="H64" s="4">
        <v>541535.86</v>
      </c>
      <c r="I64" s="4">
        <v>0</v>
      </c>
    </row>
    <row r="65" spans="1:9" x14ac:dyDescent="0.25">
      <c r="A65" s="185" t="s">
        <v>191</v>
      </c>
      <c r="B65" t="s">
        <v>192</v>
      </c>
      <c r="C65" t="s">
        <v>193</v>
      </c>
      <c r="D65" t="s">
        <v>12</v>
      </c>
      <c r="E65" s="186">
        <v>4380</v>
      </c>
      <c r="F65" s="187" t="s">
        <v>13</v>
      </c>
      <c r="G65" s="4">
        <v>204460.95</v>
      </c>
      <c r="H65" s="4">
        <v>191117.82</v>
      </c>
      <c r="I65" s="4">
        <v>0</v>
      </c>
    </row>
    <row r="66" spans="1:9" x14ac:dyDescent="0.25">
      <c r="A66" s="188" t="s">
        <v>194</v>
      </c>
      <c r="B66" t="s">
        <v>195</v>
      </c>
      <c r="C66" t="s">
        <v>196</v>
      </c>
      <c r="D66" t="s">
        <v>12</v>
      </c>
      <c r="E66" s="189">
        <v>16569</v>
      </c>
      <c r="F66" s="190" t="s">
        <v>13</v>
      </c>
      <c r="G66" s="4">
        <v>587075.53</v>
      </c>
      <c r="H66" s="4">
        <v>652155.84</v>
      </c>
      <c r="I66" s="4">
        <v>0</v>
      </c>
    </row>
    <row r="67" spans="1:9" x14ac:dyDescent="0.25">
      <c r="A67" s="191" t="s">
        <v>197</v>
      </c>
      <c r="B67" t="s">
        <v>198</v>
      </c>
      <c r="C67" t="s">
        <v>199</v>
      </c>
      <c r="D67" t="s">
        <v>12</v>
      </c>
      <c r="E67" s="192">
        <v>1386</v>
      </c>
      <c r="F67" s="193" t="s">
        <v>13</v>
      </c>
      <c r="G67" s="4">
        <v>578764.41</v>
      </c>
      <c r="H67" s="4">
        <v>576441.31000000006</v>
      </c>
      <c r="I67" s="4">
        <v>0</v>
      </c>
    </row>
    <row r="68" spans="1:9" x14ac:dyDescent="0.25">
      <c r="A68" s="194" t="s">
        <v>200</v>
      </c>
      <c r="B68" t="s">
        <v>201</v>
      </c>
      <c r="C68" t="s">
        <v>202</v>
      </c>
      <c r="D68" t="s">
        <v>12</v>
      </c>
      <c r="E68" s="195">
        <v>1626</v>
      </c>
      <c r="F68" s="196" t="s">
        <v>13</v>
      </c>
      <c r="G68" s="4">
        <v>631494.80000000005</v>
      </c>
      <c r="H68" s="4">
        <v>677093.51</v>
      </c>
      <c r="I68" s="4">
        <v>0</v>
      </c>
    </row>
    <row r="69" spans="1:9" x14ac:dyDescent="0.25">
      <c r="A69" s="197" t="s">
        <v>203</v>
      </c>
      <c r="B69" t="s">
        <v>204</v>
      </c>
      <c r="C69" t="s">
        <v>205</v>
      </c>
      <c r="D69" t="s">
        <v>12</v>
      </c>
      <c r="E69" s="198">
        <v>2310</v>
      </c>
      <c r="F69" s="199" t="s">
        <v>13</v>
      </c>
      <c r="G69" s="4">
        <v>451620.85</v>
      </c>
      <c r="H69" s="4">
        <v>456124.91</v>
      </c>
      <c r="I69" s="4">
        <v>0</v>
      </c>
    </row>
    <row r="70" spans="1:9" x14ac:dyDescent="0.25">
      <c r="A70" s="200" t="s">
        <v>206</v>
      </c>
      <c r="B70" t="s">
        <v>207</v>
      </c>
      <c r="C70" t="s">
        <v>208</v>
      </c>
      <c r="D70" t="s">
        <v>53</v>
      </c>
      <c r="E70" s="201">
        <v>112810</v>
      </c>
      <c r="F70" s="202" t="s">
        <v>13</v>
      </c>
      <c r="G70" s="4">
        <v>916068.31</v>
      </c>
      <c r="H70" s="4">
        <v>730331.94</v>
      </c>
      <c r="I70" s="4">
        <v>0</v>
      </c>
    </row>
    <row r="71" spans="1:9" x14ac:dyDescent="0.25">
      <c r="A71" s="203" t="s">
        <v>209</v>
      </c>
      <c r="B71" t="s">
        <v>210</v>
      </c>
      <c r="C71" t="s">
        <v>211</v>
      </c>
      <c r="D71" t="s">
        <v>12</v>
      </c>
      <c r="E71" s="204">
        <v>498</v>
      </c>
      <c r="F71" s="205" t="s">
        <v>13</v>
      </c>
      <c r="G71" s="4">
        <v>337201.77</v>
      </c>
      <c r="H71" s="4">
        <v>354959.77</v>
      </c>
      <c r="I71" s="4">
        <v>0</v>
      </c>
    </row>
    <row r="72" spans="1:9" x14ac:dyDescent="0.25">
      <c r="A72" s="206" t="s">
        <v>212</v>
      </c>
      <c r="B72" t="s">
        <v>213</v>
      </c>
      <c r="C72" t="s">
        <v>214</v>
      </c>
      <c r="D72" t="s">
        <v>12</v>
      </c>
      <c r="E72" s="207">
        <v>2382</v>
      </c>
      <c r="F72" s="208" t="s">
        <v>13</v>
      </c>
      <c r="G72" s="4">
        <v>431256.42</v>
      </c>
      <c r="H72" s="4">
        <v>464109.71</v>
      </c>
      <c r="I72" s="4">
        <v>0</v>
      </c>
    </row>
    <row r="73" spans="1:9" x14ac:dyDescent="0.25">
      <c r="A73" s="209" t="s">
        <v>215</v>
      </c>
      <c r="B73" t="s">
        <v>216</v>
      </c>
      <c r="C73" t="s">
        <v>217</v>
      </c>
      <c r="D73" t="s">
        <v>12</v>
      </c>
      <c r="E73" s="210">
        <v>1943</v>
      </c>
      <c r="F73" s="211" t="s">
        <v>13</v>
      </c>
      <c r="G73" s="4">
        <v>532083.35</v>
      </c>
      <c r="H73" s="4">
        <v>578818.29</v>
      </c>
      <c r="I73" s="4">
        <v>0</v>
      </c>
    </row>
    <row r="74" spans="1:9" x14ac:dyDescent="0.25">
      <c r="A74" s="212" t="s">
        <v>218</v>
      </c>
      <c r="B74" t="s">
        <v>219</v>
      </c>
      <c r="C74" t="s">
        <v>220</v>
      </c>
      <c r="D74" t="s">
        <v>12</v>
      </c>
      <c r="E74" s="213">
        <v>1643</v>
      </c>
      <c r="F74" s="214" t="s">
        <v>13</v>
      </c>
      <c r="G74" s="4">
        <v>331751.15999999997</v>
      </c>
      <c r="H74" s="4">
        <v>786724.3</v>
      </c>
      <c r="I74" s="4">
        <v>0</v>
      </c>
    </row>
    <row r="75" spans="1:9" x14ac:dyDescent="0.25">
      <c r="A75" s="215" t="s">
        <v>221</v>
      </c>
      <c r="B75" t="s">
        <v>222</v>
      </c>
      <c r="C75" t="s">
        <v>223</v>
      </c>
      <c r="D75" t="s">
        <v>12</v>
      </c>
      <c r="E75" s="216">
        <v>4115</v>
      </c>
      <c r="F75" s="217" t="s">
        <v>13</v>
      </c>
      <c r="G75" s="4">
        <v>652044.28</v>
      </c>
      <c r="H75" s="4">
        <v>751869.45</v>
      </c>
      <c r="I75" s="4">
        <v>0</v>
      </c>
    </row>
    <row r="76" spans="1:9" x14ac:dyDescent="0.25">
      <c r="A76" s="218" t="s">
        <v>224</v>
      </c>
      <c r="B76" t="s">
        <v>225</v>
      </c>
      <c r="C76" t="s">
        <v>226</v>
      </c>
      <c r="D76" t="s">
        <v>12</v>
      </c>
      <c r="E76" s="219">
        <v>3292</v>
      </c>
      <c r="F76" s="220" t="s">
        <v>13</v>
      </c>
      <c r="G76" s="4">
        <v>507276.06</v>
      </c>
      <c r="H76" s="4">
        <v>450496.65</v>
      </c>
      <c r="I76" s="4">
        <v>6628.63</v>
      </c>
    </row>
    <row r="77" spans="1:9" x14ac:dyDescent="0.25">
      <c r="A77" s="221" t="s">
        <v>227</v>
      </c>
      <c r="B77" t="s">
        <v>228</v>
      </c>
      <c r="C77" t="s">
        <v>229</v>
      </c>
      <c r="D77" t="s">
        <v>12</v>
      </c>
      <c r="E77" s="222">
        <v>1793</v>
      </c>
      <c r="F77" s="223" t="s">
        <v>13</v>
      </c>
      <c r="G77" s="4">
        <v>771078.53</v>
      </c>
      <c r="H77" s="4">
        <v>633819.78</v>
      </c>
      <c r="I77" s="4">
        <v>0</v>
      </c>
    </row>
    <row r="78" spans="1:9" x14ac:dyDescent="0.25">
      <c r="A78" s="224" t="s">
        <v>230</v>
      </c>
      <c r="B78" t="s">
        <v>231</v>
      </c>
      <c r="C78" t="s">
        <v>232</v>
      </c>
      <c r="D78" t="s">
        <v>12</v>
      </c>
      <c r="E78" s="225">
        <v>4097</v>
      </c>
      <c r="F78" s="226" t="s">
        <v>13</v>
      </c>
      <c r="G78" s="4">
        <v>373660.93</v>
      </c>
      <c r="H78" s="4">
        <v>385644.62</v>
      </c>
      <c r="I78" s="4">
        <v>0</v>
      </c>
    </row>
    <row r="79" spans="1:9" x14ac:dyDescent="0.25">
      <c r="A79" s="227" t="s">
        <v>233</v>
      </c>
      <c r="B79" t="s">
        <v>234</v>
      </c>
      <c r="C79" t="s">
        <v>235</v>
      </c>
      <c r="D79" t="s">
        <v>12</v>
      </c>
      <c r="E79" s="228">
        <v>6054</v>
      </c>
      <c r="F79" s="229" t="s">
        <v>13</v>
      </c>
      <c r="G79" s="4">
        <v>570325.97</v>
      </c>
      <c r="H79" s="4">
        <v>634037.96</v>
      </c>
      <c r="I79" s="4">
        <v>0</v>
      </c>
    </row>
    <row r="80" spans="1:9" x14ac:dyDescent="0.25">
      <c r="A80" s="230" t="s">
        <v>236</v>
      </c>
      <c r="B80" t="s">
        <v>237</v>
      </c>
      <c r="C80" t="s">
        <v>238</v>
      </c>
      <c r="D80" t="s">
        <v>12</v>
      </c>
      <c r="E80" s="231">
        <v>1273</v>
      </c>
      <c r="F80" s="232" t="s">
        <v>13</v>
      </c>
      <c r="G80" s="4">
        <v>370104.77</v>
      </c>
      <c r="H80" s="4">
        <v>421527.64</v>
      </c>
      <c r="I80" s="4">
        <v>0</v>
      </c>
    </row>
    <row r="81" spans="1:9" x14ac:dyDescent="0.25">
      <c r="A81" s="233" t="s">
        <v>239</v>
      </c>
      <c r="B81" t="s">
        <v>240</v>
      </c>
      <c r="C81" t="s">
        <v>241</v>
      </c>
      <c r="D81" t="s">
        <v>12</v>
      </c>
      <c r="E81" s="234">
        <v>8662</v>
      </c>
      <c r="F81" s="235" t="s">
        <v>13</v>
      </c>
      <c r="G81" s="4">
        <v>638966.81999999995</v>
      </c>
      <c r="H81" s="4">
        <v>623296.14</v>
      </c>
      <c r="I81" s="4">
        <v>0</v>
      </c>
    </row>
    <row r="82" spans="1:9" x14ac:dyDescent="0.25">
      <c r="A82" s="236" t="s">
        <v>242</v>
      </c>
      <c r="B82" t="s">
        <v>243</v>
      </c>
      <c r="C82" t="s">
        <v>244</v>
      </c>
      <c r="D82" t="s">
        <v>53</v>
      </c>
      <c r="E82" s="237">
        <v>580854</v>
      </c>
      <c r="F82" s="238" t="s">
        <v>13</v>
      </c>
      <c r="G82" s="4">
        <v>865284.29</v>
      </c>
      <c r="H82" s="4">
        <v>820746.7</v>
      </c>
      <c r="I82" s="4">
        <v>0</v>
      </c>
    </row>
    <row r="83" spans="1:9" x14ac:dyDescent="0.25">
      <c r="A83" s="239" t="s">
        <v>245</v>
      </c>
      <c r="B83" t="s">
        <v>246</v>
      </c>
      <c r="C83" t="s">
        <v>247</v>
      </c>
      <c r="D83" t="s">
        <v>99</v>
      </c>
      <c r="E83" s="240">
        <v>654007</v>
      </c>
      <c r="F83" s="241" t="s">
        <v>13</v>
      </c>
      <c r="G83" s="4">
        <v>554588.13</v>
      </c>
      <c r="H83" s="4">
        <v>500642.36</v>
      </c>
      <c r="I83" s="4">
        <v>519.83000000000004</v>
      </c>
    </row>
    <row r="84" spans="1:9" x14ac:dyDescent="0.25">
      <c r="A84" s="242" t="s">
        <v>248</v>
      </c>
      <c r="B84" t="s">
        <v>249</v>
      </c>
      <c r="C84" t="s">
        <v>250</v>
      </c>
      <c r="D84" t="s">
        <v>99</v>
      </c>
      <c r="E84" s="243">
        <v>542702</v>
      </c>
      <c r="F84" s="244" t="s">
        <v>13</v>
      </c>
      <c r="G84" s="4">
        <v>551415.07999999996</v>
      </c>
      <c r="H84" s="4">
        <v>501999.35</v>
      </c>
      <c r="I84" s="4">
        <v>3603.18</v>
      </c>
    </row>
    <row r="85" spans="1:9" x14ac:dyDescent="0.25">
      <c r="A85" s="245" t="s">
        <v>251</v>
      </c>
      <c r="B85" t="s">
        <v>252</v>
      </c>
      <c r="C85" t="s">
        <v>253</v>
      </c>
      <c r="D85" t="s">
        <v>99</v>
      </c>
      <c r="E85" s="246">
        <v>854000</v>
      </c>
      <c r="F85" s="247" t="s">
        <v>13</v>
      </c>
      <c r="G85" s="4">
        <v>1206540.3799999999</v>
      </c>
      <c r="H85" s="4">
        <v>1222417.21</v>
      </c>
      <c r="I85" s="4">
        <v>727.55</v>
      </c>
    </row>
    <row r="86" spans="1:9" x14ac:dyDescent="0.25">
      <c r="A86" s="248" t="s">
        <v>254</v>
      </c>
      <c r="B86" t="s">
        <v>255</v>
      </c>
      <c r="C86" t="s">
        <v>256</v>
      </c>
      <c r="D86" t="s">
        <v>99</v>
      </c>
      <c r="E86" s="249">
        <v>580000</v>
      </c>
      <c r="F86" s="250" t="s">
        <v>13</v>
      </c>
      <c r="G86" s="4">
        <v>1209516.21</v>
      </c>
      <c r="H86" s="4">
        <v>1230190.75</v>
      </c>
      <c r="I86" s="4">
        <v>2862.92</v>
      </c>
    </row>
    <row r="87" spans="1:9" x14ac:dyDescent="0.25">
      <c r="A87" s="251" t="s">
        <v>257</v>
      </c>
      <c r="B87" t="s">
        <v>258</v>
      </c>
      <c r="C87" t="s">
        <v>259</v>
      </c>
      <c r="D87" t="s">
        <v>53</v>
      </c>
      <c r="E87" s="252">
        <v>58977</v>
      </c>
      <c r="F87" s="253" t="s">
        <v>13</v>
      </c>
      <c r="G87" s="4">
        <v>537586.26</v>
      </c>
      <c r="H87" s="4">
        <v>441442.85</v>
      </c>
      <c r="I87" s="4">
        <v>0</v>
      </c>
    </row>
    <row r="88" spans="1:9" x14ac:dyDescent="0.25">
      <c r="A88" s="254" t="s">
        <v>260</v>
      </c>
      <c r="B88" t="s">
        <v>261</v>
      </c>
      <c r="C88" t="s">
        <v>262</v>
      </c>
      <c r="D88" t="s">
        <v>12</v>
      </c>
      <c r="E88" s="255">
        <v>25832</v>
      </c>
      <c r="F88" s="256" t="s">
        <v>13</v>
      </c>
      <c r="G88" s="4">
        <v>509463.51</v>
      </c>
      <c r="H88" s="4">
        <v>567154.13</v>
      </c>
      <c r="I88" s="4">
        <v>0</v>
      </c>
    </row>
    <row r="89" spans="1:9" x14ac:dyDescent="0.25">
      <c r="A89" s="257" t="s">
        <v>263</v>
      </c>
      <c r="B89" t="s">
        <v>88</v>
      </c>
      <c r="C89" t="s">
        <v>88</v>
      </c>
      <c r="D89" t="s">
        <v>89</v>
      </c>
      <c r="E89" s="258">
        <v>-583752.27</v>
      </c>
      <c r="F89" s="259" t="s">
        <v>13</v>
      </c>
      <c r="G89" s="260">
        <v>0</v>
      </c>
      <c r="H89" s="260">
        <v>-441117.07</v>
      </c>
      <c r="I89" s="4">
        <v>0</v>
      </c>
    </row>
    <row r="90" spans="1:9" x14ac:dyDescent="0.25">
      <c r="A90" s="261" t="s">
        <v>263</v>
      </c>
      <c r="B90" t="s">
        <v>88</v>
      </c>
      <c r="C90" t="s">
        <v>88</v>
      </c>
      <c r="D90" t="s">
        <v>89</v>
      </c>
      <c r="E90" s="262">
        <v>355.45</v>
      </c>
      <c r="F90" s="263" t="s">
        <v>13</v>
      </c>
      <c r="G90" s="4">
        <v>0</v>
      </c>
      <c r="H90" s="4">
        <v>268.60000000000002</v>
      </c>
      <c r="I90" s="4">
        <v>0</v>
      </c>
    </row>
    <row r="91" spans="1:9" x14ac:dyDescent="0.25">
      <c r="A91" s="264" t="s">
        <v>264</v>
      </c>
      <c r="B91" t="s">
        <v>265</v>
      </c>
      <c r="C91" t="s">
        <v>266</v>
      </c>
      <c r="D91" t="s">
        <v>12</v>
      </c>
      <c r="E91" s="265">
        <v>2803</v>
      </c>
      <c r="F91" s="266" t="s">
        <v>13</v>
      </c>
      <c r="G91" s="4">
        <v>594117.21</v>
      </c>
      <c r="H91" s="4">
        <v>731880.92</v>
      </c>
      <c r="I91" s="4">
        <v>0</v>
      </c>
    </row>
    <row r="92" spans="1:9" x14ac:dyDescent="0.25">
      <c r="A92" s="267" t="s">
        <v>267</v>
      </c>
      <c r="B92" t="s">
        <v>268</v>
      </c>
      <c r="C92" t="s">
        <v>269</v>
      </c>
      <c r="D92" t="s">
        <v>12</v>
      </c>
      <c r="E92" s="268">
        <v>4340</v>
      </c>
      <c r="F92" s="269" t="s">
        <v>13</v>
      </c>
      <c r="G92" s="4">
        <v>546505.52</v>
      </c>
      <c r="H92" s="4">
        <v>513032.3</v>
      </c>
      <c r="I92" s="4">
        <v>0</v>
      </c>
    </row>
    <row r="93" spans="1:9" x14ac:dyDescent="0.25">
      <c r="A93" s="270" t="s">
        <v>270</v>
      </c>
      <c r="B93" t="s">
        <v>271</v>
      </c>
      <c r="C93" t="s">
        <v>272</v>
      </c>
      <c r="D93" t="s">
        <v>12</v>
      </c>
      <c r="E93" s="271">
        <v>4039</v>
      </c>
      <c r="F93" s="272" t="s">
        <v>13</v>
      </c>
      <c r="G93" s="4">
        <v>572111.54</v>
      </c>
      <c r="H93" s="4">
        <v>445011.83</v>
      </c>
      <c r="I93" s="4">
        <v>1526.05</v>
      </c>
    </row>
    <row r="94" spans="1:9" x14ac:dyDescent="0.25">
      <c r="A94" s="270"/>
      <c r="E94" s="271"/>
      <c r="F94" s="272"/>
      <c r="G94" s="4"/>
      <c r="H94" s="4"/>
      <c r="I94" s="4"/>
    </row>
    <row r="95" spans="1:9" x14ac:dyDescent="0.25">
      <c r="G95" s="273">
        <f>SUM(G4:G93)</f>
        <v>47575756.420000009</v>
      </c>
      <c r="H95" s="273">
        <f>SUM(H4:H93)</f>
        <v>51066971.400000006</v>
      </c>
      <c r="I95" s="273">
        <f>SUM(I4:I93)</f>
        <v>51892.240000000005</v>
      </c>
    </row>
    <row r="97" spans="8:8" x14ac:dyDescent="0.25">
      <c r="H97" s="276">
        <f>H95+I95</f>
        <v>51118863.640000008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Investment_temp_1754586191168.x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Derek Millar</cp:lastModifiedBy>
  <dcterms:created xsi:type="dcterms:W3CDTF">2025-08-07T17:03:11Z</dcterms:created>
  <dcterms:modified xsi:type="dcterms:W3CDTF">2026-01-27T13:20:29Z</dcterms:modified>
</cp:coreProperties>
</file>