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E PAY\CORE\PAYROLL~~~~~ MAIN~~~~~ FOLDER\PAYSCALES\SINGLE SPINE (NFA)\2022 AUGUST - 3%\"/>
    </mc:Choice>
  </mc:AlternateContent>
  <xr:revisionPtr revIDLastSave="0" documentId="8_{60AEB04B-8251-44EA-BEB2-F460DAD9704F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AWST 2022 - 3%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6" i="1" l="1"/>
  <c r="C27" i="1"/>
  <c r="C28" i="1"/>
  <c r="C29" i="1"/>
  <c r="C30" i="1"/>
  <c r="C31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2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</calcChain>
</file>

<file path=xl/sharedStrings.xml><?xml version="1.0" encoding="utf-8"?>
<sst xmlns="http://schemas.openxmlformats.org/spreadsheetml/2006/main" count="47" uniqueCount="21">
  <si>
    <t xml:space="preserve">Graddfa </t>
  </si>
  <si>
    <t>Cyflog</t>
  </si>
  <si>
    <t>Cyfradd</t>
  </si>
  <si>
    <t xml:space="preserve">Graddfa newydd </t>
  </si>
  <si>
    <t>Blynyddol</t>
  </si>
  <si>
    <t>Misol</t>
  </si>
  <si>
    <t>wrth yr awr</t>
  </si>
  <si>
    <t>arferol</t>
  </si>
  <si>
    <t>Cynnydd %</t>
  </si>
  <si>
    <t>Graddfa 2</t>
  </si>
  <si>
    <t>Graddfa 3</t>
  </si>
  <si>
    <t>Graddfa 4</t>
  </si>
  <si>
    <t>Graddfa 5</t>
  </si>
  <si>
    <t>Graddfa 6</t>
  </si>
  <si>
    <t>Graddfa 7</t>
  </si>
  <si>
    <t>Graddfa 8</t>
  </si>
  <si>
    <t>Dewisol</t>
  </si>
  <si>
    <r>
      <t>Mae'r costau hyn yn enghreifftiol.</t>
    </r>
    <r>
      <rPr>
        <i/>
        <sz val="11"/>
        <rFont val="Calibri"/>
        <family val="2"/>
      </rPr>
      <t>  Cysylltwch â'ch Swyddfa Gyllid leol am gyfrifiadau a rhagdybiaethau manylach.</t>
    </r>
  </si>
  <si>
    <t>Mae Prifysgol Caerdydd yn gyflogwr cyflog byw = £9.90</t>
  </si>
  <si>
    <t xml:space="preserve">Graddfeydd Sengl 1-51 (Awst 2022 - 3%) </t>
  </si>
  <si>
    <t>Pwyntiau 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</si>
</sst>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1"/>
      <color rgb="FF222222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0" fillId="0" borderId="0" xfId="0" applyNumberFormat="1" applyFill="1" applyAlignment="1">
      <alignment horizontal="right" vertical="center"/>
    </xf>
    <xf numFmtId="2" fontId="0" fillId="0" borderId="5" xfId="0" applyNumberFormat="1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9D8FF"/>
      <color rgb="FFCFFBC5"/>
      <color rgb="FFFFFF99"/>
      <color rgb="FFF6FBC5"/>
      <color rgb="FF0099CC"/>
      <color rgb="FFBDB8DE"/>
      <color rgb="FFF7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="90" zoomScaleNormal="90" workbookViewId="0">
      <selection activeCell="N18" sqref="N18"/>
    </sheetView>
  </sheetViews>
  <sheetFormatPr defaultRowHeight="18" customHeight="1" x14ac:dyDescent="0.25"/>
  <cols>
    <col min="1" max="1" width="8.44140625" customWidth="1"/>
    <col min="2" max="2" width="8.6640625" style="12" customWidth="1"/>
    <col min="3" max="3" width="9.44140625" style="6" customWidth="1"/>
    <col min="4" max="4" width="11.5546875" style="14" customWidth="1"/>
    <col min="5" max="5" width="2.5546875" style="14" customWidth="1"/>
    <col min="6" max="6" width="12.6640625" style="12" customWidth="1"/>
    <col min="7" max="7" width="12.6640625" customWidth="1"/>
    <col min="8" max="8" width="11.44140625" style="47" customWidth="1"/>
  </cols>
  <sheetData>
    <row r="1" spans="1:8" s="1" customFormat="1" ht="18" customHeight="1" x14ac:dyDescent="0.25">
      <c r="A1" s="72" t="s">
        <v>19</v>
      </c>
      <c r="B1" s="72"/>
      <c r="C1" s="72"/>
      <c r="D1" s="72"/>
      <c r="E1" s="72"/>
      <c r="F1" s="72"/>
      <c r="G1" s="72"/>
      <c r="H1" s="72"/>
    </row>
    <row r="2" spans="1:8" s="1" customFormat="1" ht="18" customHeight="1" x14ac:dyDescent="0.25">
      <c r="A2" s="54" t="s">
        <v>18</v>
      </c>
      <c r="B2" s="3"/>
      <c r="C2" s="5"/>
      <c r="D2" s="13"/>
      <c r="E2" s="13"/>
      <c r="F2" s="3"/>
      <c r="H2" s="42"/>
    </row>
    <row r="3" spans="1:8" s="1" customFormat="1" ht="23.25" customHeight="1" x14ac:dyDescent="0.25">
      <c r="A3" s="2" t="s">
        <v>0</v>
      </c>
      <c r="B3" s="2" t="s">
        <v>1</v>
      </c>
      <c r="C3" s="2" t="s">
        <v>1</v>
      </c>
      <c r="D3" s="39" t="s">
        <v>2</v>
      </c>
      <c r="E3" s="39"/>
      <c r="F3" s="67" t="s">
        <v>3</v>
      </c>
      <c r="G3" s="3"/>
      <c r="H3" s="67" t="s">
        <v>20</v>
      </c>
    </row>
    <row r="4" spans="1:8" s="1" customFormat="1" ht="26.25" customHeight="1" x14ac:dyDescent="0.25">
      <c r="A4" s="48"/>
      <c r="B4" s="48" t="s">
        <v>4</v>
      </c>
      <c r="C4" s="48" t="s">
        <v>5</v>
      </c>
      <c r="D4" s="49" t="s">
        <v>6</v>
      </c>
      <c r="E4" s="49"/>
      <c r="F4" s="48" t="s">
        <v>7</v>
      </c>
      <c r="G4" s="50"/>
      <c r="H4" s="51" t="s">
        <v>8</v>
      </c>
    </row>
    <row r="5" spans="1:8" s="1" customFormat="1" ht="18" customHeight="1" x14ac:dyDescent="0.25">
      <c r="A5" s="2">
        <v>3</v>
      </c>
      <c r="B5" s="3">
        <v>18898</v>
      </c>
      <c r="C5" s="31">
        <f t="shared" ref="C5:C59" si="0">B5/12</f>
        <v>1574.8333333333333</v>
      </c>
      <c r="D5" s="18">
        <f t="shared" ref="D5:D59" si="1">SUM(B5/52.14/35)</f>
        <v>10.355635925256179</v>
      </c>
      <c r="E5" s="18"/>
      <c r="F5" s="28"/>
      <c r="G5" s="21"/>
      <c r="H5" s="71">
        <v>9</v>
      </c>
    </row>
    <row r="6" spans="1:8" s="1" customFormat="1" ht="18" customHeight="1" x14ac:dyDescent="0.25">
      <c r="A6" s="2">
        <v>4</v>
      </c>
      <c r="B6" s="3">
        <v>19092</v>
      </c>
      <c r="C6" s="31">
        <f t="shared" si="0"/>
        <v>1591</v>
      </c>
      <c r="D6" s="18">
        <f t="shared" si="1"/>
        <v>10.461943120170968</v>
      </c>
      <c r="E6" s="18"/>
      <c r="F6" s="28"/>
      <c r="G6" s="21"/>
      <c r="H6" s="71">
        <v>8.5</v>
      </c>
    </row>
    <row r="7" spans="1:8" s="1" customFormat="1" ht="18" customHeight="1" x14ac:dyDescent="0.25">
      <c r="A7" s="2">
        <v>5</v>
      </c>
      <c r="B7" s="3">
        <v>19333</v>
      </c>
      <c r="C7" s="31">
        <f t="shared" si="0"/>
        <v>1611.0833333333333</v>
      </c>
      <c r="D7" s="18">
        <f t="shared" si="1"/>
        <v>10.594005150967176</v>
      </c>
      <c r="E7" s="18"/>
      <c r="F7" s="28"/>
      <c r="G7" s="21"/>
      <c r="H7" s="71">
        <v>8</v>
      </c>
    </row>
    <row r="8" spans="1:8" s="1" customFormat="1" ht="18" customHeight="1" x14ac:dyDescent="0.25">
      <c r="A8" s="2">
        <v>6</v>
      </c>
      <c r="B8" s="3">
        <v>19578</v>
      </c>
      <c r="C8" s="31">
        <f t="shared" si="0"/>
        <v>1631.5</v>
      </c>
      <c r="D8" s="18">
        <f t="shared" si="1"/>
        <v>10.728259082689462</v>
      </c>
      <c r="E8" s="18"/>
      <c r="F8" s="22" t="s">
        <v>16</v>
      </c>
      <c r="G8" s="20" t="s">
        <v>9</v>
      </c>
      <c r="H8" s="71">
        <v>7.5</v>
      </c>
    </row>
    <row r="9" spans="1:8" s="1" customFormat="1" ht="18" customHeight="1" x14ac:dyDescent="0.25">
      <c r="A9" s="2">
        <v>7</v>
      </c>
      <c r="B9" s="3">
        <v>19863</v>
      </c>
      <c r="C9" s="31">
        <f t="shared" si="0"/>
        <v>1655.25</v>
      </c>
      <c r="D9" s="18">
        <f t="shared" si="1"/>
        <v>10.884432023672531</v>
      </c>
      <c r="E9" s="18"/>
      <c r="F9" s="22" t="s">
        <v>16</v>
      </c>
      <c r="G9" s="23"/>
      <c r="H9" s="71">
        <v>7.2</v>
      </c>
    </row>
    <row r="10" spans="1:8" s="1" customFormat="1" ht="18" customHeight="1" x14ac:dyDescent="0.25">
      <c r="A10" s="2">
        <v>8</v>
      </c>
      <c r="B10" s="3">
        <v>20134</v>
      </c>
      <c r="C10" s="31">
        <f t="shared" si="0"/>
        <v>1677.8333333333333</v>
      </c>
      <c r="D10" s="18">
        <f t="shared" si="1"/>
        <v>11.032933311414325</v>
      </c>
      <c r="E10" s="18"/>
      <c r="F10" s="24"/>
      <c r="G10" s="23"/>
      <c r="H10" s="71">
        <v>6.8</v>
      </c>
    </row>
    <row r="11" spans="1:8" s="1" customFormat="1" ht="18" customHeight="1" x14ac:dyDescent="0.25">
      <c r="A11" s="2">
        <v>9</v>
      </c>
      <c r="B11" s="3">
        <v>20400</v>
      </c>
      <c r="C11" s="31">
        <f t="shared" si="0"/>
        <v>1700</v>
      </c>
      <c r="D11" s="18">
        <f t="shared" si="1"/>
        <v>11.17869472299852</v>
      </c>
      <c r="E11" s="18"/>
      <c r="F11" s="24"/>
      <c r="G11" s="23"/>
      <c r="H11" s="71">
        <v>6.2</v>
      </c>
    </row>
    <row r="12" spans="1:8" s="1" customFormat="1" ht="18" customHeight="1" x14ac:dyDescent="0.25">
      <c r="A12" s="2">
        <v>10</v>
      </c>
      <c r="B12" s="3">
        <v>20761</v>
      </c>
      <c r="C12" s="31">
        <f t="shared" si="0"/>
        <v>1730.0833333333333</v>
      </c>
      <c r="D12" s="18">
        <f t="shared" si="1"/>
        <v>11.376513781577072</v>
      </c>
      <c r="E12" s="18"/>
      <c r="F12" s="24"/>
      <c r="G12" s="23"/>
      <c r="H12" s="71">
        <v>5.8</v>
      </c>
    </row>
    <row r="13" spans="1:8" s="1" customFormat="1" ht="18" customHeight="1" x14ac:dyDescent="0.25">
      <c r="A13" s="2">
        <v>11</v>
      </c>
      <c r="B13" s="3">
        <v>21197</v>
      </c>
      <c r="C13" s="31">
        <f t="shared" si="0"/>
        <v>1766.4166666666667</v>
      </c>
      <c r="D13" s="18">
        <f t="shared" si="1"/>
        <v>11.615430982519591</v>
      </c>
      <c r="E13" s="18"/>
      <c r="F13" s="20" t="s">
        <v>10</v>
      </c>
      <c r="G13" s="29" t="s">
        <v>16</v>
      </c>
      <c r="H13" s="71">
        <v>5.5</v>
      </c>
    </row>
    <row r="14" spans="1:8" s="1" customFormat="1" ht="18" customHeight="1" x14ac:dyDescent="0.25">
      <c r="A14" s="2">
        <v>12</v>
      </c>
      <c r="B14" s="3">
        <v>21630</v>
      </c>
      <c r="C14" s="31">
        <f t="shared" si="0"/>
        <v>1802.5</v>
      </c>
      <c r="D14" s="18">
        <f t="shared" si="1"/>
        <v>11.852704257767549</v>
      </c>
      <c r="E14" s="18"/>
      <c r="F14" s="28"/>
      <c r="G14" s="29" t="s">
        <v>16</v>
      </c>
      <c r="H14" s="71">
        <v>5</v>
      </c>
    </row>
    <row r="15" spans="1:8" s="1" customFormat="1" ht="18" customHeight="1" x14ac:dyDescent="0.25">
      <c r="A15" s="2">
        <v>13</v>
      </c>
      <c r="B15" s="3">
        <v>22149</v>
      </c>
      <c r="C15" s="31">
        <f t="shared" si="0"/>
        <v>1845.75</v>
      </c>
      <c r="D15" s="18">
        <f t="shared" si="1"/>
        <v>12.137103402926188</v>
      </c>
      <c r="E15" s="18"/>
      <c r="F15" s="28"/>
      <c r="G15" s="21"/>
      <c r="H15" s="71">
        <v>4.8</v>
      </c>
    </row>
    <row r="16" spans="1:8" s="1" customFormat="1" ht="18" customHeight="1" x14ac:dyDescent="0.25">
      <c r="A16" s="2">
        <v>14</v>
      </c>
      <c r="B16" s="3">
        <v>22662</v>
      </c>
      <c r="C16" s="31">
        <f t="shared" si="0"/>
        <v>1888.5</v>
      </c>
      <c r="D16" s="18">
        <f t="shared" si="1"/>
        <v>12.418214696695708</v>
      </c>
      <c r="E16" s="18"/>
      <c r="F16" s="30"/>
      <c r="G16" s="21"/>
      <c r="H16" s="71">
        <v>4.5</v>
      </c>
    </row>
    <row r="17" spans="1:8" s="1" customFormat="1" ht="18" customHeight="1" x14ac:dyDescent="0.25">
      <c r="A17" s="2">
        <v>15</v>
      </c>
      <c r="B17" s="3">
        <v>23144</v>
      </c>
      <c r="C17" s="31">
        <f t="shared" si="0"/>
        <v>1928.6666666666667</v>
      </c>
      <c r="D17" s="18">
        <f t="shared" si="1"/>
        <v>12.682338758288125</v>
      </c>
      <c r="E17" s="18"/>
      <c r="F17" s="28"/>
      <c r="G17" s="21"/>
      <c r="H17" s="71">
        <v>4</v>
      </c>
    </row>
    <row r="18" spans="1:8" s="1" customFormat="1" ht="18" customHeight="1" x14ac:dyDescent="0.25">
      <c r="A18" s="2">
        <v>16</v>
      </c>
      <c r="B18" s="3">
        <v>23715</v>
      </c>
      <c r="C18" s="31">
        <f t="shared" si="0"/>
        <v>1976.25</v>
      </c>
      <c r="D18" s="18">
        <f t="shared" si="1"/>
        <v>12.995232615485779</v>
      </c>
      <c r="E18" s="18"/>
      <c r="F18" s="19" t="s">
        <v>16</v>
      </c>
      <c r="G18" s="20" t="s">
        <v>11</v>
      </c>
      <c r="H18" s="71">
        <v>3.8</v>
      </c>
    </row>
    <row r="19" spans="1:8" s="1" customFormat="1" ht="18" customHeight="1" x14ac:dyDescent="0.25">
      <c r="A19" s="2">
        <v>17</v>
      </c>
      <c r="B19" s="3">
        <v>24285</v>
      </c>
      <c r="C19" s="31">
        <f t="shared" si="0"/>
        <v>2023.75</v>
      </c>
      <c r="D19" s="18">
        <f t="shared" si="1"/>
        <v>13.307578497451916</v>
      </c>
      <c r="E19" s="18"/>
      <c r="F19" s="22" t="s">
        <v>16</v>
      </c>
      <c r="G19" s="23"/>
      <c r="H19" s="71">
        <v>3.4</v>
      </c>
    </row>
    <row r="20" spans="1:8" s="1" customFormat="1" ht="18" customHeight="1" x14ac:dyDescent="0.25">
      <c r="A20" s="2">
        <v>18</v>
      </c>
      <c r="B20" s="3">
        <v>24948</v>
      </c>
      <c r="C20" s="31">
        <f t="shared" si="0"/>
        <v>2079</v>
      </c>
      <c r="D20" s="18">
        <f t="shared" si="1"/>
        <v>13.670886075949367</v>
      </c>
      <c r="E20" s="18"/>
      <c r="F20" s="24"/>
      <c r="G20" s="23"/>
      <c r="H20" s="71">
        <v>3.2</v>
      </c>
    </row>
    <row r="21" spans="1:8" s="1" customFormat="1" ht="18" customHeight="1" x14ac:dyDescent="0.25">
      <c r="A21" s="2">
        <v>19</v>
      </c>
      <c r="B21" s="3">
        <v>25642</v>
      </c>
      <c r="C21" s="31">
        <f t="shared" si="0"/>
        <v>2136.8333333333335</v>
      </c>
      <c r="D21" s="18">
        <f t="shared" si="1"/>
        <v>14.051180886623923</v>
      </c>
      <c r="E21" s="18"/>
      <c r="F21" s="24"/>
      <c r="G21" s="23"/>
      <c r="H21" s="71">
        <v>3.1</v>
      </c>
    </row>
    <row r="22" spans="1:8" s="1" customFormat="1" ht="18" customHeight="1" x14ac:dyDescent="0.25">
      <c r="A22" s="2">
        <v>20</v>
      </c>
      <c r="B22" s="3">
        <v>26396</v>
      </c>
      <c r="C22" s="31">
        <f t="shared" si="0"/>
        <v>2199.6666666666665</v>
      </c>
      <c r="D22" s="18">
        <f t="shared" si="1"/>
        <v>14.464354211189654</v>
      </c>
      <c r="E22" s="18"/>
      <c r="F22" s="24"/>
      <c r="G22" s="23"/>
      <c r="H22" s="71">
        <v>3</v>
      </c>
    </row>
    <row r="23" spans="1:8" s="1" customFormat="1" ht="18" customHeight="1" x14ac:dyDescent="0.25">
      <c r="A23" s="2">
        <v>21</v>
      </c>
      <c r="B23" s="3">
        <v>27131</v>
      </c>
      <c r="C23" s="31">
        <f t="shared" si="0"/>
        <v>2260.9166666666665</v>
      </c>
      <c r="D23" s="18">
        <f t="shared" si="1"/>
        <v>14.867116006356515</v>
      </c>
      <c r="E23" s="18"/>
      <c r="F23" s="24"/>
      <c r="G23" s="23"/>
      <c r="H23" s="69"/>
    </row>
    <row r="24" spans="1:8" s="1" customFormat="1" ht="18" customHeight="1" thickBot="1" x14ac:dyDescent="0.3">
      <c r="A24" s="15">
        <v>22</v>
      </c>
      <c r="B24" s="70">
        <v>27929</v>
      </c>
      <c r="C24" s="32">
        <f t="shared" si="0"/>
        <v>2327.4166666666665</v>
      </c>
      <c r="D24" s="25">
        <f t="shared" si="1"/>
        <v>15.304400241109102</v>
      </c>
      <c r="E24" s="25"/>
      <c r="F24" s="26"/>
      <c r="G24" s="27"/>
      <c r="H24" s="43"/>
    </row>
    <row r="25" spans="1:8" s="1" customFormat="1" ht="18" customHeight="1" x14ac:dyDescent="0.25">
      <c r="A25" s="2">
        <v>23</v>
      </c>
      <c r="B25" s="3">
        <v>28762</v>
      </c>
      <c r="C25" s="33">
        <f t="shared" si="0"/>
        <v>2396.8333333333335</v>
      </c>
      <c r="D25" s="13">
        <f t="shared" si="1"/>
        <v>15.760863608964875</v>
      </c>
      <c r="E25" s="13"/>
      <c r="F25" s="10" t="s">
        <v>12</v>
      </c>
      <c r="G25" s="16" t="s">
        <v>16</v>
      </c>
      <c r="H25" s="44"/>
    </row>
    <row r="26" spans="1:8" s="1" customFormat="1" ht="18" customHeight="1" x14ac:dyDescent="0.25">
      <c r="A26" s="2">
        <v>24</v>
      </c>
      <c r="B26" s="3">
        <v>29619</v>
      </c>
      <c r="C26" s="33">
        <f t="shared" si="0"/>
        <v>2468.25</v>
      </c>
      <c r="D26" s="13">
        <f t="shared" si="1"/>
        <v>16.230478382377118</v>
      </c>
      <c r="E26" s="13"/>
      <c r="F26" s="8"/>
      <c r="G26" s="17" t="s">
        <v>16</v>
      </c>
      <c r="H26" s="44"/>
    </row>
    <row r="27" spans="1:8" s="1" customFormat="1" ht="18" customHeight="1" x14ac:dyDescent="0.25">
      <c r="A27" s="2">
        <v>25</v>
      </c>
      <c r="B27" s="3">
        <v>30502</v>
      </c>
      <c r="C27" s="33">
        <f t="shared" si="0"/>
        <v>2541.8333333333335</v>
      </c>
      <c r="D27" s="13">
        <f t="shared" si="1"/>
        <v>16.714340511808867</v>
      </c>
      <c r="E27" s="13"/>
      <c r="F27" s="8"/>
      <c r="H27" s="42"/>
    </row>
    <row r="28" spans="1:8" s="1" customFormat="1" ht="18" customHeight="1" x14ac:dyDescent="0.25">
      <c r="A28" s="2">
        <v>26</v>
      </c>
      <c r="B28" s="3">
        <v>31411</v>
      </c>
      <c r="C28" s="33">
        <f t="shared" si="0"/>
        <v>2617.5833333333335</v>
      </c>
      <c r="D28" s="13">
        <f t="shared" si="1"/>
        <v>17.212449997260123</v>
      </c>
      <c r="E28" s="13"/>
      <c r="F28" s="8"/>
      <c r="H28" s="42"/>
    </row>
    <row r="29" spans="1:8" s="1" customFormat="1" ht="18" customHeight="1" x14ac:dyDescent="0.25">
      <c r="A29" s="2">
        <v>27</v>
      </c>
      <c r="B29" s="3">
        <v>32348</v>
      </c>
      <c r="C29" s="33">
        <f t="shared" si="0"/>
        <v>2695.6666666666665</v>
      </c>
      <c r="D29" s="13">
        <f t="shared" si="1"/>
        <v>17.725902789193928</v>
      </c>
      <c r="E29" s="13"/>
      <c r="F29" s="8"/>
      <c r="H29" s="42"/>
    </row>
    <row r="30" spans="1:8" s="1" customFormat="1" ht="18" customHeight="1" x14ac:dyDescent="0.25">
      <c r="A30" s="2">
        <v>28</v>
      </c>
      <c r="B30" s="3">
        <v>33314</v>
      </c>
      <c r="C30" s="33">
        <f t="shared" si="0"/>
        <v>2776.1666666666665</v>
      </c>
      <c r="D30" s="13">
        <f t="shared" si="1"/>
        <v>18.255246862841798</v>
      </c>
      <c r="E30" s="13"/>
      <c r="F30" s="8"/>
      <c r="H30" s="42"/>
    </row>
    <row r="31" spans="1:8" s="1" customFormat="1" ht="18" customHeight="1" x14ac:dyDescent="0.25">
      <c r="A31" s="2">
        <v>29</v>
      </c>
      <c r="B31" s="3">
        <v>34308</v>
      </c>
      <c r="C31" s="33">
        <f t="shared" si="0"/>
        <v>2859</v>
      </c>
      <c r="D31" s="13">
        <f t="shared" si="1"/>
        <v>18.799934242972217</v>
      </c>
      <c r="E31" s="13"/>
      <c r="F31" s="11" t="s">
        <v>16</v>
      </c>
      <c r="H31" s="42"/>
    </row>
    <row r="32" spans="1:8" s="1" customFormat="1" ht="18" customHeight="1" x14ac:dyDescent="0.25">
      <c r="A32" s="2"/>
      <c r="B32" s="3"/>
      <c r="C32" s="33"/>
      <c r="D32" s="13"/>
      <c r="E32" s="13"/>
      <c r="F32" s="37"/>
      <c r="H32" s="42"/>
    </row>
    <row r="33" spans="1:8" s="1" customFormat="1" ht="18" customHeight="1" x14ac:dyDescent="0.25">
      <c r="A33" s="34"/>
      <c r="B33" s="40"/>
      <c r="C33" s="35"/>
      <c r="D33" s="36"/>
      <c r="E33" s="36"/>
      <c r="F33" s="37"/>
      <c r="G33" s="38"/>
      <c r="H33" s="45"/>
    </row>
    <row r="34" spans="1:8" s="1" customFormat="1" ht="18" customHeight="1" x14ac:dyDescent="0.25">
      <c r="A34" s="72" t="s">
        <v>19</v>
      </c>
      <c r="B34" s="72"/>
      <c r="C34" s="72"/>
      <c r="D34" s="72"/>
      <c r="E34" s="72"/>
      <c r="F34" s="72"/>
      <c r="G34" s="72"/>
      <c r="H34" s="72"/>
    </row>
    <row r="35" spans="1:8" s="1" customFormat="1" ht="18" customHeight="1" x14ac:dyDescent="0.25">
      <c r="A35" s="41"/>
      <c r="B35" s="41"/>
      <c r="C35" s="41"/>
      <c r="D35" s="41"/>
      <c r="E35" s="41"/>
      <c r="F35" s="41"/>
      <c r="G35" s="41"/>
      <c r="H35" s="46"/>
    </row>
    <row r="36" spans="1:8" s="1" customFormat="1" ht="22.5" customHeight="1" x14ac:dyDescent="0.25">
      <c r="A36" s="2" t="s">
        <v>0</v>
      </c>
      <c r="B36" s="2" t="s">
        <v>1</v>
      </c>
      <c r="C36" s="2" t="s">
        <v>1</v>
      </c>
      <c r="D36" s="39" t="s">
        <v>2</v>
      </c>
      <c r="E36" s="39"/>
      <c r="F36" s="67" t="s">
        <v>3</v>
      </c>
      <c r="H36" s="42"/>
    </row>
    <row r="37" spans="1:8" s="1" customFormat="1" ht="22.5" customHeight="1" x14ac:dyDescent="0.25">
      <c r="A37" s="48"/>
      <c r="B37" s="48" t="s">
        <v>4</v>
      </c>
      <c r="C37" s="48" t="s">
        <v>5</v>
      </c>
      <c r="D37" s="49" t="s">
        <v>6</v>
      </c>
      <c r="E37" s="49"/>
      <c r="F37" s="48" t="s">
        <v>7</v>
      </c>
      <c r="G37" s="53"/>
      <c r="H37" s="51"/>
    </row>
    <row r="38" spans="1:8" s="1" customFormat="1" ht="18" customHeight="1" x14ac:dyDescent="0.25">
      <c r="A38" s="2">
        <v>30</v>
      </c>
      <c r="B38" s="3">
        <v>35333</v>
      </c>
      <c r="C38" s="33">
        <f t="shared" si="0"/>
        <v>2944.4166666666665</v>
      </c>
      <c r="D38" s="13">
        <f t="shared" si="1"/>
        <v>19.361608855279741</v>
      </c>
      <c r="E38" s="13"/>
      <c r="F38" s="52" t="s">
        <v>16</v>
      </c>
      <c r="G38" s="10" t="s">
        <v>13</v>
      </c>
      <c r="H38" s="45"/>
    </row>
    <row r="39" spans="1:8" s="1" customFormat="1" ht="18" customHeight="1" x14ac:dyDescent="0.25">
      <c r="A39" s="2">
        <v>31</v>
      </c>
      <c r="B39" s="3">
        <v>36386</v>
      </c>
      <c r="C39" s="33">
        <f t="shared" si="0"/>
        <v>3032.1666666666665</v>
      </c>
      <c r="D39" s="13">
        <f t="shared" si="1"/>
        <v>19.938626774069814</v>
      </c>
      <c r="E39" s="13"/>
      <c r="F39" s="3"/>
      <c r="G39" s="4"/>
      <c r="H39" s="45"/>
    </row>
    <row r="40" spans="1:8" s="1" customFormat="1" ht="18" customHeight="1" x14ac:dyDescent="0.25">
      <c r="A40" s="2">
        <v>32</v>
      </c>
      <c r="B40" s="3">
        <v>37474</v>
      </c>
      <c r="C40" s="33">
        <f t="shared" si="0"/>
        <v>3122.8333333333335</v>
      </c>
      <c r="D40" s="13">
        <f t="shared" si="1"/>
        <v>20.534823825963066</v>
      </c>
      <c r="E40" s="13"/>
      <c r="F40" s="3"/>
      <c r="G40" s="4"/>
      <c r="H40" s="45"/>
    </row>
    <row r="41" spans="1:8" s="1" customFormat="1" ht="18" customHeight="1" x14ac:dyDescent="0.25">
      <c r="A41" s="2">
        <v>33</v>
      </c>
      <c r="B41" s="3">
        <v>38592</v>
      </c>
      <c r="C41" s="33">
        <f t="shared" si="0"/>
        <v>3216</v>
      </c>
      <c r="D41" s="13">
        <f t="shared" si="1"/>
        <v>21.147460134801907</v>
      </c>
      <c r="E41" s="13"/>
      <c r="F41" s="3"/>
      <c r="G41" s="4"/>
      <c r="H41" s="45"/>
    </row>
    <row r="42" spans="1:8" s="1" customFormat="1" ht="18" customHeight="1" x14ac:dyDescent="0.25">
      <c r="A42" s="2">
        <v>34</v>
      </c>
      <c r="B42" s="3">
        <v>39745</v>
      </c>
      <c r="C42" s="33">
        <f t="shared" si="0"/>
        <v>3312.0833333333335</v>
      </c>
      <c r="D42" s="13">
        <f t="shared" si="1"/>
        <v>21.779275576743931</v>
      </c>
      <c r="E42" s="13"/>
      <c r="F42" s="3"/>
      <c r="G42" s="4"/>
      <c r="H42" s="45"/>
    </row>
    <row r="43" spans="1:8" s="1" customFormat="1" ht="18" customHeight="1" x14ac:dyDescent="0.25">
      <c r="A43" s="2">
        <v>35</v>
      </c>
      <c r="B43" s="3">
        <v>40931</v>
      </c>
      <c r="C43" s="33">
        <f t="shared" si="0"/>
        <v>3410.9166666666665</v>
      </c>
      <c r="D43" s="13">
        <f t="shared" si="1"/>
        <v>22.429174201326099</v>
      </c>
      <c r="E43" s="13"/>
      <c r="F43" s="3"/>
      <c r="G43" s="4"/>
      <c r="H43" s="45"/>
    </row>
    <row r="44" spans="1:8" s="1" customFormat="1" ht="18" customHeight="1" x14ac:dyDescent="0.25">
      <c r="A44" s="2">
        <v>36</v>
      </c>
      <c r="B44" s="3">
        <v>42155</v>
      </c>
      <c r="C44" s="33">
        <f t="shared" si="0"/>
        <v>3512.9166666666665</v>
      </c>
      <c r="D44" s="13">
        <f t="shared" si="1"/>
        <v>23.099895884706012</v>
      </c>
      <c r="E44" s="13"/>
      <c r="F44" s="3"/>
      <c r="G44" s="4"/>
      <c r="H44" s="45"/>
    </row>
    <row r="45" spans="1:8" s="1" customFormat="1" ht="18" customHeight="1" x14ac:dyDescent="0.25">
      <c r="A45" s="2">
        <v>37</v>
      </c>
      <c r="B45" s="3">
        <v>43414</v>
      </c>
      <c r="C45" s="33">
        <f t="shared" si="0"/>
        <v>3617.8333333333335</v>
      </c>
      <c r="D45" s="13">
        <f t="shared" si="1"/>
        <v>23.789796701189108</v>
      </c>
      <c r="E45" s="13"/>
      <c r="F45" s="3"/>
      <c r="G45" s="11" t="s">
        <v>16</v>
      </c>
      <c r="H45" s="44"/>
    </row>
    <row r="46" spans="1:8" s="1" customFormat="1" ht="18" customHeight="1" x14ac:dyDescent="0.25">
      <c r="A46" s="2">
        <v>38</v>
      </c>
      <c r="B46" s="24">
        <v>44737</v>
      </c>
      <c r="C46" s="33">
        <f t="shared" si="0"/>
        <v>3728.0833333333335</v>
      </c>
      <c r="D46" s="13">
        <f t="shared" si="1"/>
        <v>24.514767932489452</v>
      </c>
      <c r="E46" s="13"/>
      <c r="F46" s="7" t="s">
        <v>14</v>
      </c>
      <c r="G46" s="11" t="s">
        <v>16</v>
      </c>
      <c r="H46" s="44"/>
    </row>
    <row r="47" spans="1:8" s="1" customFormat="1" ht="18" customHeight="1" x14ac:dyDescent="0.25">
      <c r="A47" s="2">
        <v>39</v>
      </c>
      <c r="B47" s="24">
        <v>46047</v>
      </c>
      <c r="C47" s="33">
        <f t="shared" si="0"/>
        <v>3837.25</v>
      </c>
      <c r="D47" s="13">
        <f t="shared" si="1"/>
        <v>25.232615485780041</v>
      </c>
      <c r="E47" s="13"/>
      <c r="F47" s="8"/>
      <c r="H47" s="42"/>
    </row>
    <row r="48" spans="1:8" s="1" customFormat="1" ht="18" customHeight="1" x14ac:dyDescent="0.25">
      <c r="A48" s="2">
        <v>40</v>
      </c>
      <c r="B48" s="24">
        <v>47423</v>
      </c>
      <c r="C48" s="33">
        <f t="shared" si="0"/>
        <v>3951.9166666666665</v>
      </c>
      <c r="D48" s="13">
        <f t="shared" si="1"/>
        <v>25.986629404350925</v>
      </c>
      <c r="E48" s="13"/>
      <c r="F48" s="8"/>
      <c r="H48" s="42"/>
    </row>
    <row r="49" spans="1:8" s="1" customFormat="1" ht="18" customHeight="1" x14ac:dyDescent="0.25">
      <c r="A49" s="2">
        <v>41</v>
      </c>
      <c r="B49" s="24">
        <v>48841</v>
      </c>
      <c r="C49" s="33">
        <f t="shared" si="0"/>
        <v>4070.0833333333335</v>
      </c>
      <c r="D49" s="13">
        <f t="shared" si="1"/>
        <v>26.763658282645622</v>
      </c>
      <c r="E49" s="13"/>
      <c r="F49" s="8"/>
      <c r="H49" s="42"/>
    </row>
    <row r="50" spans="1:8" s="1" customFormat="1" ht="18" customHeight="1" x14ac:dyDescent="0.25">
      <c r="A50" s="2">
        <v>42</v>
      </c>
      <c r="B50" s="24">
        <v>50300</v>
      </c>
      <c r="C50" s="33">
        <f t="shared" si="0"/>
        <v>4191.666666666667</v>
      </c>
      <c r="D50" s="13">
        <f t="shared" si="1"/>
        <v>27.563154145432627</v>
      </c>
      <c r="E50" s="13"/>
      <c r="F50" s="8"/>
      <c r="H50" s="42"/>
    </row>
    <row r="51" spans="1:8" s="1" customFormat="1" ht="18" customHeight="1" x14ac:dyDescent="0.25">
      <c r="A51" s="2">
        <v>43</v>
      </c>
      <c r="B51" s="24">
        <v>51805</v>
      </c>
      <c r="C51" s="33">
        <f t="shared" si="0"/>
        <v>4317.083333333333</v>
      </c>
      <c r="D51" s="13">
        <f t="shared" si="1"/>
        <v>28.387856868869527</v>
      </c>
      <c r="E51" s="13"/>
      <c r="F51" s="8"/>
      <c r="H51" s="42"/>
    </row>
    <row r="52" spans="1:8" s="1" customFormat="1" ht="18" customHeight="1" x14ac:dyDescent="0.25">
      <c r="A52" s="2">
        <v>44</v>
      </c>
      <c r="B52" s="24">
        <v>53353</v>
      </c>
      <c r="C52" s="33">
        <f t="shared" si="0"/>
        <v>4446.083333333333</v>
      </c>
      <c r="D52" s="13">
        <f t="shared" si="1"/>
        <v>29.236122527261767</v>
      </c>
      <c r="E52" s="13"/>
      <c r="F52" s="9" t="s">
        <v>16</v>
      </c>
      <c r="G52" s="7" t="s">
        <v>15</v>
      </c>
      <c r="H52" s="45"/>
    </row>
    <row r="53" spans="1:8" s="1" customFormat="1" ht="18" customHeight="1" x14ac:dyDescent="0.25">
      <c r="A53" s="2">
        <v>45</v>
      </c>
      <c r="B53" s="24">
        <v>54949</v>
      </c>
      <c r="C53" s="33">
        <f t="shared" si="0"/>
        <v>4579.083333333333</v>
      </c>
      <c r="D53" s="13">
        <f t="shared" si="1"/>
        <v>30.110690996766944</v>
      </c>
      <c r="E53" s="13"/>
      <c r="F53" s="9" t="s">
        <v>16</v>
      </c>
      <c r="G53" s="4"/>
      <c r="H53" s="45"/>
    </row>
    <row r="54" spans="1:8" s="1" customFormat="1" ht="18" customHeight="1" x14ac:dyDescent="0.25">
      <c r="A54" s="2">
        <v>46</v>
      </c>
      <c r="B54" s="24">
        <v>56592</v>
      </c>
      <c r="C54" s="33">
        <f t="shared" si="0"/>
        <v>4716</v>
      </c>
      <c r="D54" s="13">
        <f t="shared" si="1"/>
        <v>31.011014302153541</v>
      </c>
      <c r="E54" s="13"/>
      <c r="F54" s="3"/>
      <c r="G54" s="4"/>
      <c r="H54" s="45"/>
    </row>
    <row r="55" spans="1:8" s="1" customFormat="1" ht="18" customHeight="1" x14ac:dyDescent="0.25">
      <c r="A55" s="2">
        <v>47</v>
      </c>
      <c r="B55" s="24">
        <v>58284</v>
      </c>
      <c r="C55" s="33">
        <f t="shared" si="0"/>
        <v>4857</v>
      </c>
      <c r="D55" s="13">
        <f t="shared" si="1"/>
        <v>31.938188393884595</v>
      </c>
      <c r="E55" s="13"/>
      <c r="F55" s="3"/>
      <c r="G55" s="4"/>
      <c r="H55" s="45"/>
    </row>
    <row r="56" spans="1:8" s="1" customFormat="1" ht="18" customHeight="1" x14ac:dyDescent="0.25">
      <c r="A56" s="2">
        <v>48</v>
      </c>
      <c r="B56" s="24">
        <v>60027</v>
      </c>
      <c r="C56" s="33">
        <f t="shared" si="0"/>
        <v>5002.25</v>
      </c>
      <c r="D56" s="13">
        <f t="shared" si="1"/>
        <v>32.893309222423149</v>
      </c>
      <c r="E56" s="13"/>
      <c r="F56" s="3"/>
      <c r="G56" s="4"/>
      <c r="H56" s="45"/>
    </row>
    <row r="57" spans="1:8" s="1" customFormat="1" ht="18" customHeight="1" x14ac:dyDescent="0.25">
      <c r="A57" s="2">
        <v>49</v>
      </c>
      <c r="B57" s="24">
        <v>61823</v>
      </c>
      <c r="C57" s="33">
        <f t="shared" si="0"/>
        <v>5151.916666666667</v>
      </c>
      <c r="D57" s="13">
        <f t="shared" si="1"/>
        <v>33.877472738232235</v>
      </c>
      <c r="E57" s="13"/>
      <c r="F57" s="3"/>
      <c r="G57" s="4"/>
      <c r="H57" s="45"/>
    </row>
    <row r="58" spans="1:8" s="1" customFormat="1" ht="18" customHeight="1" x14ac:dyDescent="0.25">
      <c r="A58" s="2">
        <v>50</v>
      </c>
      <c r="B58" s="24">
        <v>63673</v>
      </c>
      <c r="C58" s="33">
        <f t="shared" si="0"/>
        <v>5306.083333333333</v>
      </c>
      <c r="D58" s="13">
        <f t="shared" si="1"/>
        <v>34.891226916543367</v>
      </c>
      <c r="E58" s="13"/>
      <c r="F58" s="3"/>
      <c r="G58" s="11" t="s">
        <v>16</v>
      </c>
      <c r="H58" s="44"/>
    </row>
    <row r="59" spans="1:8" s="1" customFormat="1" ht="18" customHeight="1" x14ac:dyDescent="0.25">
      <c r="A59" s="2">
        <v>51</v>
      </c>
      <c r="B59" s="24">
        <v>65578</v>
      </c>
      <c r="C59" s="33">
        <f t="shared" si="0"/>
        <v>5464.833333333333</v>
      </c>
      <c r="D59" s="13">
        <f t="shared" si="1"/>
        <v>35.935119732588085</v>
      </c>
      <c r="E59" s="13"/>
      <c r="F59" s="3"/>
      <c r="G59" s="11" t="s">
        <v>16</v>
      </c>
      <c r="H59" s="44"/>
    </row>
    <row r="60" spans="1:8" ht="16.5" customHeight="1" x14ac:dyDescent="0.25">
      <c r="A60" s="1"/>
      <c r="B60" s="24"/>
      <c r="C60" s="5"/>
      <c r="D60" s="13"/>
      <c r="E60" s="13"/>
      <c r="F60" s="3"/>
      <c r="G60" s="1"/>
      <c r="H60" s="42"/>
    </row>
    <row r="61" spans="1:8" s="1" customFormat="1" ht="28.5" customHeight="1" x14ac:dyDescent="0.25">
      <c r="A61" s="68" t="s">
        <v>17</v>
      </c>
    </row>
    <row r="62" spans="1:8" ht="18" customHeight="1" x14ac:dyDescent="0.25">
      <c r="B62"/>
      <c r="C62"/>
      <c r="D62" s="55"/>
      <c r="E62"/>
      <c r="F62"/>
      <c r="H62"/>
    </row>
    <row r="63" spans="1:8" ht="18" customHeight="1" x14ac:dyDescent="0.25">
      <c r="A63" s="58"/>
      <c r="B63" s="59"/>
      <c r="C63" s="60"/>
      <c r="D63" s="61"/>
      <c r="E63" s="61"/>
      <c r="F63" s="62"/>
      <c r="G63" s="57"/>
      <c r="H63" s="56"/>
    </row>
    <row r="64" spans="1:8" ht="18" customHeight="1" x14ac:dyDescent="0.25">
      <c r="A64" s="58"/>
      <c r="B64" s="63"/>
      <c r="C64" s="64"/>
      <c r="D64" s="65"/>
      <c r="E64" s="65"/>
      <c r="F64" s="63"/>
      <c r="G64" s="58"/>
      <c r="H64" s="66"/>
    </row>
    <row r="65" spans="1:8" ht="18" customHeight="1" x14ac:dyDescent="0.25">
      <c r="A65" s="58"/>
      <c r="B65" s="63"/>
      <c r="C65" s="64"/>
      <c r="D65" s="65"/>
      <c r="E65" s="65"/>
      <c r="F65" s="63"/>
      <c r="G65" s="58"/>
      <c r="H65" s="66"/>
    </row>
  </sheetData>
  <mergeCells count="2">
    <mergeCell ref="A1:H1"/>
    <mergeCell ref="A34:H34"/>
  </mergeCells>
  <phoneticPr fontId="0" type="noConversion"/>
  <pageMargins left="0.35433070866141736" right="0.35433070866141736" top="0.59055118110236227" bottom="0.39370078740157483" header="0.51181102362204722" footer="0.51181102362204722"/>
  <pageSetup paperSize="9"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AWST 2022 - 3%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Claire Rossiter</cp:lastModifiedBy>
  <cp:lastPrinted>2019-09-12T11:31:46Z</cp:lastPrinted>
  <dcterms:created xsi:type="dcterms:W3CDTF">2006-06-19T19:43:17Z</dcterms:created>
  <dcterms:modified xsi:type="dcterms:W3CDTF">2022-08-15T14:42:10Z</dcterms:modified>
</cp:coreProperties>
</file>